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AJ\"/>
    </mc:Choice>
  </mc:AlternateContent>
  <xr:revisionPtr revIDLastSave="0" documentId="13_ncr:1_{9EBB0E9D-964B-4801-80DA-94C0BC408EEB}" xr6:coauthVersionLast="47" xr6:coauthVersionMax="47" xr10:uidLastSave="{00000000-0000-0000-0000-000000000000}"/>
  <bookViews>
    <workbookView xWindow="-28920" yWindow="-120" windowWidth="29040" windowHeight="157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5" l="1"/>
  <c r="F9" i="5"/>
  <c r="F8" i="5" s="1"/>
  <c r="E13" i="5"/>
  <c r="E9" i="5"/>
  <c r="E8" i="5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<sst xmlns="http://schemas.openxmlformats.org/spreadsheetml/2006/main" count="1712" uniqueCount="414">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</sst>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27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  <xf numFmtId="0" fontId="19" fillId="0" borderId="21" xfId="45" applyBorder="1" applyAlignment="1">
      <alignment horizontal="center" vertical="center" wrapText="1"/>
    </xf>
    <xf numFmtId="0" fontId="22" fillId="0" borderId="21" xfId="45" applyFont="1" applyBorder="1" applyAlignment="1">
      <alignment horizontal="center" vertical="center" wrapText="1"/>
    </xf>
  </cellXfs>
  <cellStyles count="48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>
        <v>46133</v>
      </c>
      <c r="H4" s="12"/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>
        <v>-346.7719333</v>
      </c>
      <c r="G7" s="24">
        <v>-1438.0433951800001</v>
      </c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>
        <v>1891.5520302800001</v>
      </c>
      <c r="G8" s="24">
        <v>3722.0295236400002</v>
      </c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>
        <v>1891.5520302800001</v>
      </c>
      <c r="G9" s="24">
        <v>3722.0295236400002</v>
      </c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1768.15817973</v>
      </c>
      <c r="G10" s="24">
        <v>3300.51617158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76">
        <v>25.970725760000001</v>
      </c>
      <c r="H12" s="34"/>
      <c r="I12" s="34"/>
      <c r="J12" s="34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76">
        <v>558.97389894000003</v>
      </c>
      <c r="H13" s="34"/>
      <c r="I13" s="34"/>
      <c r="J13" s="34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76">
        <v>99.197821880000006</v>
      </c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76"/>
      <c r="H16" s="34"/>
      <c r="I16" s="34"/>
      <c r="J16" s="34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76"/>
      <c r="H17" s="34"/>
      <c r="I17" s="34"/>
      <c r="J17" s="34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76">
        <v>1.2540699999999999E-3</v>
      </c>
      <c r="H18" s="34"/>
      <c r="I18" s="34"/>
      <c r="J18" s="34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76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1418.0234998599999</v>
      </c>
      <c r="G20" s="24">
        <v>2535.3881940299998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76">
        <v>1899.5310628100001</v>
      </c>
      <c r="H21" s="34"/>
      <c r="I21" s="34"/>
      <c r="J21" s="34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76">
        <v>458.84699141999999</v>
      </c>
      <c r="H22" s="34"/>
      <c r="I22" s="34"/>
      <c r="J22" s="34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76"/>
      <c r="H23" s="34"/>
      <c r="I23" s="34"/>
      <c r="J23" s="34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44.01256841</v>
      </c>
      <c r="G24" s="76">
        <v>60.038649839999998</v>
      </c>
      <c r="H24" s="34"/>
      <c r="I24" s="34"/>
      <c r="J24" s="34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70.899917209999998</v>
      </c>
      <c r="G25" s="76">
        <v>116.97148996</v>
      </c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76">
        <v>3.9851399999999999E-3</v>
      </c>
      <c r="H27" s="34"/>
      <c r="I27" s="34"/>
      <c r="J27" s="34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76">
        <v>2.5550000000000001E-5</v>
      </c>
      <c r="H28" s="34"/>
      <c r="I28" s="34"/>
      <c r="J28" s="34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76">
        <v>7.4379847799999999</v>
      </c>
      <c r="H29" s="34"/>
      <c r="I29" s="34"/>
      <c r="J29" s="34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76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76"/>
      <c r="H32" s="34"/>
      <c r="I32" s="34"/>
      <c r="J32" s="34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76"/>
      <c r="H33" s="34"/>
      <c r="I33" s="34"/>
      <c r="J33" s="34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76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76"/>
      <c r="H35" s="34"/>
      <c r="I35" s="34"/>
      <c r="J35" s="34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76"/>
      <c r="H36" s="34"/>
      <c r="I36" s="34"/>
      <c r="J36" s="34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76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76"/>
      <c r="H38" s="34"/>
      <c r="I38" s="34"/>
      <c r="J38" s="34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76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76"/>
      <c r="H43" s="34"/>
      <c r="I43" s="34"/>
      <c r="J43" s="34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76"/>
      <c r="H44" s="34"/>
      <c r="I44" s="34"/>
      <c r="J44" s="34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76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76">
        <v>64.431738280000005</v>
      </c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76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108.16814527</v>
      </c>
      <c r="G48" s="24">
        <v>194.78061428999999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0.63306006000000004</v>
      </c>
      <c r="G49" s="24">
        <v>1.3990156899999999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76">
        <v>9.8113000000000002E-3</v>
      </c>
      <c r="H50" s="34"/>
      <c r="I50" s="34"/>
      <c r="J50" s="34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0.63306006000000004</v>
      </c>
      <c r="G51" s="76">
        <v>1.38920439</v>
      </c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37.77241669</v>
      </c>
      <c r="G52" s="24">
        <v>66.030645250000006</v>
      </c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22.524982349999998</v>
      </c>
      <c r="G53" s="76">
        <v>40.7184527</v>
      </c>
      <c r="H53" s="34"/>
      <c r="I53" s="34"/>
      <c r="J53" s="34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5.4330767499999997</v>
      </c>
      <c r="G54" s="76">
        <v>11.814967599999999</v>
      </c>
      <c r="H54" s="34"/>
      <c r="I54" s="34"/>
      <c r="J54" s="34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9.8143575900000002</v>
      </c>
      <c r="G55" s="76">
        <v>13.49722495</v>
      </c>
      <c r="H55" s="34"/>
      <c r="I55" s="34"/>
      <c r="J55" s="34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76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0.90820577999999996</v>
      </c>
      <c r="G57" s="24">
        <v>1.4632915799999999</v>
      </c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0.6003231</v>
      </c>
      <c r="G58" s="76">
        <v>0.98045740000000003</v>
      </c>
      <c r="H58" s="34"/>
      <c r="I58" s="34"/>
      <c r="J58" s="34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76">
        <v>1.0111E-2</v>
      </c>
      <c r="H59" s="34"/>
      <c r="I59" s="34"/>
      <c r="J59" s="34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0.30788268000000002</v>
      </c>
      <c r="G60" s="76">
        <v>0.47272318000000002</v>
      </c>
      <c r="H60" s="34"/>
      <c r="I60" s="34"/>
      <c r="J60" s="34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76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1.1810900000000001E-3</v>
      </c>
      <c r="G62" s="24">
        <v>2.6288499999999999E-3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76"/>
      <c r="H63" s="34"/>
      <c r="I63" s="34"/>
      <c r="J63" s="34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76"/>
      <c r="H64" s="34"/>
      <c r="I64" s="34"/>
      <c r="J64" s="34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1.1810900000000001E-3</v>
      </c>
      <c r="G65" s="76">
        <v>2.3527399999999999E-3</v>
      </c>
      <c r="H65" s="34"/>
      <c r="I65" s="34"/>
      <c r="J65" s="34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76"/>
      <c r="H66" s="34"/>
      <c r="I66" s="34"/>
      <c r="J66" s="34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76">
        <v>2.7610999999999998E-4</v>
      </c>
      <c r="H67" s="34"/>
      <c r="I67" s="34"/>
      <c r="J67" s="34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76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>
        <v>4.5570000000000002E-4</v>
      </c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76"/>
      <c r="H70" s="34"/>
      <c r="I70" s="34"/>
      <c r="J70" s="34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76">
        <v>4.5570000000000002E-4</v>
      </c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68.85328165</v>
      </c>
      <c r="G72" s="24">
        <v>125.88457722</v>
      </c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4.8229319500000001</v>
      </c>
      <c r="G73" s="76">
        <v>10.027796560000001</v>
      </c>
      <c r="H73" s="34"/>
      <c r="I73" s="34"/>
      <c r="J73" s="34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64.030349700000002</v>
      </c>
      <c r="G74" s="76">
        <v>115.85678066</v>
      </c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15.22570528</v>
      </c>
      <c r="G75" s="24">
        <v>226.73273777</v>
      </c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15.22570528</v>
      </c>
      <c r="G76" s="24">
        <v>15.16163948</v>
      </c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76"/>
      <c r="H77" s="34"/>
      <c r="I77" s="34"/>
      <c r="J77" s="34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15.22570528</v>
      </c>
      <c r="G78" s="76">
        <v>15.16163948</v>
      </c>
      <c r="H78" s="34"/>
      <c r="I78" s="34"/>
      <c r="J78" s="34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76"/>
      <c r="H79" s="34"/>
      <c r="I79" s="34"/>
      <c r="J79" s="34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76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76"/>
      <c r="H82" s="34"/>
      <c r="I82" s="34"/>
      <c r="J82" s="34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76"/>
      <c r="H83" s="34"/>
      <c r="I83" s="34"/>
      <c r="J83" s="34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76"/>
      <c r="H84" s="34"/>
      <c r="I84" s="34"/>
      <c r="J84" s="34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76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76"/>
      <c r="H87" s="34"/>
      <c r="I87" s="34"/>
      <c r="J87" s="34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76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76">
        <v>211.57109829000001</v>
      </c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76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76"/>
      <c r="H95" s="34"/>
      <c r="I95" s="34"/>
      <c r="J95" s="34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76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76"/>
      <c r="H98" s="34"/>
      <c r="I98" s="34"/>
      <c r="J98" s="34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76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76"/>
      <c r="H101" s="34"/>
      <c r="I101" s="34"/>
      <c r="J101" s="34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76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76"/>
      <c r="H104" s="34"/>
      <c r="I104" s="34"/>
      <c r="J104" s="34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76"/>
      <c r="H105" s="34"/>
      <c r="I105" s="34"/>
      <c r="J105" s="34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76"/>
      <c r="H106" s="34"/>
      <c r="I106" s="34"/>
      <c r="J106" s="34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76"/>
      <c r="H107" s="34"/>
      <c r="I107" s="34"/>
      <c r="J107" s="34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76"/>
      <c r="H108" s="34"/>
      <c r="I108" s="34"/>
      <c r="J108" s="34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76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76"/>
      <c r="H112" s="34"/>
      <c r="I112" s="34"/>
      <c r="J112" s="34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76"/>
      <c r="H113" s="34"/>
      <c r="I113" s="34"/>
      <c r="J113" s="34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76"/>
      <c r="H114" s="34"/>
      <c r="I114" s="34"/>
      <c r="J114" s="34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76"/>
      <c r="H115" s="34"/>
      <c r="I115" s="34"/>
      <c r="J115" s="34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76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76"/>
      <c r="H118" s="34"/>
      <c r="I118" s="34"/>
      <c r="J118" s="34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76"/>
      <c r="H119" s="34"/>
      <c r="I119" s="34"/>
      <c r="J119" s="34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76"/>
      <c r="H120" s="34"/>
      <c r="I120" s="34"/>
      <c r="J120" s="34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76"/>
      <c r="H121" s="34"/>
      <c r="I121" s="34"/>
      <c r="J121" s="34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76"/>
      <c r="H122" s="34"/>
      <c r="I122" s="34"/>
      <c r="J122" s="34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76"/>
      <c r="H123" s="34"/>
      <c r="I123" s="34"/>
      <c r="J123" s="34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125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95" t="s">
        <v>5</v>
      </c>
      <c r="G125" s="12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>
        <v>2238.3239635800001</v>
      </c>
      <c r="G126" s="24">
        <v>5160.0729188200003</v>
      </c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>
        <v>2238.3239635800001</v>
      </c>
      <c r="G127" s="24">
        <v>5160.0729188200003</v>
      </c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2142.9689688600001</v>
      </c>
      <c r="G128" s="24">
        <v>4900.8952769300004</v>
      </c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0.49091352999999999</v>
      </c>
      <c r="G129" s="24">
        <v>266.49499945999997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0.47665672999999997</v>
      </c>
      <c r="G130" s="76">
        <v>191.9344332</v>
      </c>
      <c r="H130" s="35"/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1.02668E-2</v>
      </c>
      <c r="G131" s="76">
        <v>60.312965460000001</v>
      </c>
      <c r="H131" s="35"/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76">
        <v>3.07537627</v>
      </c>
      <c r="H132" s="35"/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3.9899999999999996E-3</v>
      </c>
      <c r="G133" s="76">
        <v>8.6232320500000004</v>
      </c>
      <c r="H133" s="35"/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76">
        <v>2.3195805300000001</v>
      </c>
      <c r="H134" s="35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76">
        <v>0.22941195</v>
      </c>
      <c r="H135" s="35"/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4.1685550000000002E-2</v>
      </c>
      <c r="G136" s="24">
        <v>100.72874226</v>
      </c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7.2586999999999999E-3</v>
      </c>
      <c r="G137" s="76">
        <v>19.181779169999999</v>
      </c>
      <c r="H137" s="35"/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4.8378099999999997E-3</v>
      </c>
      <c r="G138" s="76">
        <v>12.876764919999999</v>
      </c>
      <c r="H138" s="35"/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1.389481E-2</v>
      </c>
      <c r="G139" s="76">
        <v>38.61577509</v>
      </c>
      <c r="H139" s="35"/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1.12875E-3</v>
      </c>
      <c r="G140" s="76">
        <v>2.4172975399999999</v>
      </c>
      <c r="H140" s="35"/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1.456548E-2</v>
      </c>
      <c r="G141" s="76">
        <v>27.63712554</v>
      </c>
      <c r="H141" s="35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76"/>
      <c r="H142" s="35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85.861344590000002</v>
      </c>
      <c r="G143" s="24">
        <v>294.10476735999998</v>
      </c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2.5908142999999999</v>
      </c>
      <c r="G144" s="76">
        <v>7.14871444</v>
      </c>
      <c r="H144" s="35"/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16.944190849999998</v>
      </c>
      <c r="G145" s="76">
        <v>40.562778870000002</v>
      </c>
      <c r="H145" s="35"/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3.0185451599999999</v>
      </c>
      <c r="G146" s="76">
        <v>14.10338282</v>
      </c>
      <c r="H146" s="35"/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4.4281564099999997</v>
      </c>
      <c r="G147" s="76">
        <v>8.4376620800000008</v>
      </c>
      <c r="H147" s="35"/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19.187139699999999</v>
      </c>
      <c r="G148" s="76">
        <v>36.493676839999999</v>
      </c>
      <c r="H148" s="35"/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4.7060149899999999</v>
      </c>
      <c r="G149" s="76">
        <v>11.05180927</v>
      </c>
      <c r="H149" s="35"/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34.98648318</v>
      </c>
      <c r="G150" s="76">
        <v>176.30674303999999</v>
      </c>
      <c r="H150" s="35"/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2056.5750251899999</v>
      </c>
      <c r="G151" s="24">
        <v>4239.5667678500004</v>
      </c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1206.8080111199999</v>
      </c>
      <c r="G152" s="76">
        <v>2557.9382330200001</v>
      </c>
      <c r="H152" s="35"/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657.25559554999995</v>
      </c>
      <c r="G153" s="76">
        <v>1261.4482928499999</v>
      </c>
      <c r="H153" s="35"/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75.481114520000006</v>
      </c>
      <c r="G154" s="76">
        <v>167.43119892999999</v>
      </c>
      <c r="H154" s="35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76"/>
      <c r="H155" s="35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76"/>
      <c r="H156" s="35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76"/>
      <c r="H157" s="35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117.030304</v>
      </c>
      <c r="G158" s="76">
        <v>252.74904305000001</v>
      </c>
      <c r="H158" s="35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76"/>
      <c r="H160" s="35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76"/>
      <c r="H161" s="35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76"/>
      <c r="H162" s="35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95.354994719999993</v>
      </c>
      <c r="G163" s="24">
        <v>259.17764189000002</v>
      </c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31.338722529999998</v>
      </c>
      <c r="G164" s="24">
        <v>63.976026539999999</v>
      </c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3.4462764199999998</v>
      </c>
      <c r="G165" s="76">
        <v>9.1294594100000008</v>
      </c>
      <c r="H165" s="35"/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76"/>
      <c r="H166" s="35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2.7880754200000002</v>
      </c>
      <c r="G167" s="76">
        <v>10.223625719999999</v>
      </c>
      <c r="H167" s="35"/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17.459676330000001</v>
      </c>
      <c r="G168" s="76">
        <v>19.265367340000001</v>
      </c>
      <c r="H168" s="35"/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0.19671636000000001</v>
      </c>
      <c r="G169" s="76">
        <v>0.24913895999999999</v>
      </c>
      <c r="H169" s="35"/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1.1207255300000001</v>
      </c>
      <c r="G170" s="76">
        <v>18.016378270000001</v>
      </c>
      <c r="H170" s="35"/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6.3248539700000004</v>
      </c>
      <c r="G171" s="76">
        <v>6.75452238</v>
      </c>
      <c r="H171" s="35"/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2.3985E-3</v>
      </c>
      <c r="G172" s="76">
        <v>0.33753445999999998</v>
      </c>
      <c r="H172" s="35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64.016272189999995</v>
      </c>
      <c r="G173" s="24">
        <v>195.20161535</v>
      </c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59.011843050000003</v>
      </c>
      <c r="G174" s="76">
        <v>177.14820026000001</v>
      </c>
      <c r="H174" s="35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76">
        <v>1.3319806199999999</v>
      </c>
      <c r="H175" s="35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4.6769062999999997</v>
      </c>
      <c r="G176" s="76">
        <v>16.41785235</v>
      </c>
      <c r="H176" s="35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76">
        <v>0.30358212000000001</v>
      </c>
      <c r="H177" s="35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76"/>
      <c r="H178" s="35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76"/>
      <c r="H181" s="35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76"/>
      <c r="H182" s="35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76"/>
      <c r="H183" s="35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76"/>
      <c r="H184" s="35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76"/>
      <c r="H185" s="35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76"/>
      <c r="H186" s="35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76"/>
      <c r="H187" s="35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76"/>
      <c r="H188" s="35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76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91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91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91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>
        <v>46133</v>
      </c>
      <c r="H4" s="12"/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>
        <v>17523.621062589998</v>
      </c>
      <c r="G7" s="24">
        <v>17658.04602577</v>
      </c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>
        <v>46621.446488939997</v>
      </c>
      <c r="G8" s="24">
        <v>67667.741267999998</v>
      </c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>
        <v>3256.9113807899998</v>
      </c>
      <c r="G9" s="24">
        <v>6565.20735367</v>
      </c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1938.8188429700001</v>
      </c>
      <c r="G10" s="24">
        <v>3569.6334210700002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35">
        <v>25.970725760000001</v>
      </c>
      <c r="H12" s="35"/>
      <c r="I12" s="35"/>
      <c r="J12" s="35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35">
        <v>558.97389894000003</v>
      </c>
      <c r="H13" s="35"/>
      <c r="I13" s="35"/>
      <c r="J13" s="35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35">
        <v>99.197821880000006</v>
      </c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35">
        <v>1.2540699999999999E-3</v>
      </c>
      <c r="H18" s="35"/>
      <c r="I18" s="35"/>
      <c r="J18" s="35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1420.8680368800001</v>
      </c>
      <c r="G20" s="24">
        <v>2584.6609327199999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35">
        <v>1899.5385319</v>
      </c>
      <c r="H21" s="35"/>
      <c r="I21" s="35"/>
      <c r="J21" s="35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35">
        <v>458.84699141999999</v>
      </c>
      <c r="H22" s="35"/>
      <c r="I22" s="35"/>
      <c r="J22" s="35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2.4153899299999999</v>
      </c>
      <c r="G23" s="35">
        <v>4.4082488900000003</v>
      </c>
      <c r="H23" s="35"/>
      <c r="I23" s="35"/>
      <c r="J23" s="35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44.344430469999999</v>
      </c>
      <c r="G24" s="35">
        <v>60.370511899999997</v>
      </c>
      <c r="H24" s="35"/>
      <c r="I24" s="35"/>
      <c r="J24" s="35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70.997202239999993</v>
      </c>
      <c r="G25" s="35">
        <v>161.49664860999999</v>
      </c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35">
        <v>3.9851399999999999E-3</v>
      </c>
      <c r="H27" s="35"/>
      <c r="I27" s="35"/>
      <c r="J27" s="35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>
        <v>2.5550000000000001E-5</v>
      </c>
      <c r="H28" s="35"/>
      <c r="I28" s="35"/>
      <c r="J28" s="35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35">
        <v>7.4379847799999999</v>
      </c>
      <c r="H29" s="35"/>
      <c r="I29" s="35"/>
      <c r="J29" s="35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167.81612622</v>
      </c>
      <c r="G31" s="24">
        <v>219.84451079999999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9.7525018800000005</v>
      </c>
      <c r="G32" s="35">
        <v>12.234111520000001</v>
      </c>
      <c r="H32" s="35"/>
      <c r="I32" s="35"/>
      <c r="J32" s="35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132.175792</v>
      </c>
      <c r="G33" s="35">
        <v>173.46517548</v>
      </c>
      <c r="H33" s="35"/>
      <c r="I33" s="35"/>
      <c r="J33" s="35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3.0366897000000002</v>
      </c>
      <c r="G34" s="35">
        <v>3.9213480700000001</v>
      </c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0.7468477</v>
      </c>
      <c r="G36" s="35">
        <v>1.4831958000000001</v>
      </c>
      <c r="H36" s="35"/>
      <c r="I36" s="35"/>
      <c r="J36" s="35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22.104294939999999</v>
      </c>
      <c r="G39" s="35">
        <v>28.740679929999999</v>
      </c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35">
        <v>64.431738280000005</v>
      </c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509.78017022</v>
      </c>
      <c r="G48" s="24">
        <v>1030.7947924600001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14.21645607</v>
      </c>
      <c r="G49" s="24">
        <v>28.81993185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4.6963552899999996</v>
      </c>
      <c r="G50" s="35">
        <v>9.4892693000000001</v>
      </c>
      <c r="H50" s="35"/>
      <c r="I50" s="35"/>
      <c r="J50" s="35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9.5201007799999999</v>
      </c>
      <c r="G51" s="35">
        <v>19.33066255</v>
      </c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305.65301290000002</v>
      </c>
      <c r="G52" s="24">
        <v>689.95859773999996</v>
      </c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23.2399995</v>
      </c>
      <c r="G53" s="35">
        <v>41.901906009999998</v>
      </c>
      <c r="H53" s="35"/>
      <c r="I53" s="35"/>
      <c r="J53" s="35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5.6607003599999999</v>
      </c>
      <c r="G54" s="35">
        <v>12.362639659999999</v>
      </c>
      <c r="H54" s="35"/>
      <c r="I54" s="35"/>
      <c r="J54" s="35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265.32130775000002</v>
      </c>
      <c r="G55" s="35">
        <v>610.93923364</v>
      </c>
      <c r="H55" s="35"/>
      <c r="I55" s="35"/>
      <c r="J55" s="35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11.43100529</v>
      </c>
      <c r="G56" s="35">
        <v>24.75481843</v>
      </c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43.245572590000002</v>
      </c>
      <c r="G57" s="24">
        <v>51.094896210000002</v>
      </c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0.72620647999999999</v>
      </c>
      <c r="G58" s="35">
        <v>3.73839502</v>
      </c>
      <c r="H58" s="35"/>
      <c r="I58" s="35"/>
      <c r="J58" s="35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5.5962738400000003</v>
      </c>
      <c r="G59" s="35">
        <v>5.6870935899999999</v>
      </c>
      <c r="H59" s="35"/>
      <c r="I59" s="35"/>
      <c r="J59" s="35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2.2486971100000002</v>
      </c>
      <c r="G60" s="35">
        <v>7.0097819299999999</v>
      </c>
      <c r="H60" s="35"/>
      <c r="I60" s="35"/>
      <c r="J60" s="35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34.674395160000003</v>
      </c>
      <c r="G61" s="35">
        <v>34.659625669999997</v>
      </c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33.094331349999997</v>
      </c>
      <c r="G62" s="24">
        <v>57.285748740000002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3.87445248</v>
      </c>
      <c r="G63" s="35">
        <v>6.57260314</v>
      </c>
      <c r="H63" s="35"/>
      <c r="I63" s="35"/>
      <c r="J63" s="35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2.02280558</v>
      </c>
      <c r="G64" s="35">
        <v>5.65254075</v>
      </c>
      <c r="H64" s="35"/>
      <c r="I64" s="35"/>
      <c r="J64" s="35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13.59577142</v>
      </c>
      <c r="G65" s="35">
        <v>14.48067228</v>
      </c>
      <c r="H65" s="35"/>
      <c r="I65" s="35"/>
      <c r="J65" s="35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0.87798668999999996</v>
      </c>
      <c r="G66" s="35">
        <v>2.1582287099999999</v>
      </c>
      <c r="H66" s="35"/>
      <c r="I66" s="35"/>
      <c r="J66" s="35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>
        <v>2.7610999999999998E-4</v>
      </c>
      <c r="H67" s="35"/>
      <c r="I67" s="35"/>
      <c r="J67" s="35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12.72331518</v>
      </c>
      <c r="G68" s="35">
        <v>28.421427749999999</v>
      </c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1.18779893</v>
      </c>
      <c r="G69" s="24">
        <v>39.015590920000001</v>
      </c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9.5108399999999996E-2</v>
      </c>
      <c r="G70" s="35">
        <v>0.18094271000000001</v>
      </c>
      <c r="H70" s="35"/>
      <c r="I70" s="35"/>
      <c r="J70" s="35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1.09269053</v>
      </c>
      <c r="G71" s="35">
        <v>38.834648209999997</v>
      </c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112.38299838</v>
      </c>
      <c r="G72" s="24">
        <v>164.62002699999999</v>
      </c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5.3837767200000002</v>
      </c>
      <c r="G73" s="35">
        <v>11.79996732</v>
      </c>
      <c r="H73" s="35"/>
      <c r="I73" s="35"/>
      <c r="J73" s="35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106.99922166</v>
      </c>
      <c r="G74" s="35">
        <v>152.82005968000001</v>
      </c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808.31236760000002</v>
      </c>
      <c r="G75" s="24">
        <v>1964.77914014</v>
      </c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764.96965726999997</v>
      </c>
      <c r="G76" s="24">
        <v>1602.23998435</v>
      </c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0.67911489000000003</v>
      </c>
      <c r="G77" s="35">
        <v>1.1456017199999999</v>
      </c>
      <c r="H77" s="35"/>
      <c r="I77" s="35"/>
      <c r="J77" s="35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763.89174018000006</v>
      </c>
      <c r="G78" s="35">
        <v>1599.4322474200001</v>
      </c>
      <c r="H78" s="35"/>
      <c r="I78" s="35"/>
      <c r="J78" s="35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0.3988022</v>
      </c>
      <c r="G80" s="35">
        <v>1.66213521</v>
      </c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37.971933739999997</v>
      </c>
      <c r="G81" s="24">
        <v>134.73729539000001</v>
      </c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37.971933739999997</v>
      </c>
      <c r="G83" s="35">
        <v>134.73729539000001</v>
      </c>
      <c r="H83" s="35"/>
      <c r="I83" s="35"/>
      <c r="J83" s="35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5.3707765900000002</v>
      </c>
      <c r="G86" s="24">
        <v>16.230762110000001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5.3707765900000002</v>
      </c>
      <c r="G87" s="35">
        <v>16.077083649999999</v>
      </c>
      <c r="H87" s="35"/>
      <c r="I87" s="35"/>
      <c r="J87" s="35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>
        <v>0.15367845999999999</v>
      </c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>
        <v>211.57109829000001</v>
      </c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27975.841343010001</v>
      </c>
      <c r="G91" s="24">
        <v>43062.079139770001</v>
      </c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3299.1990961699998</v>
      </c>
      <c r="G92" s="24">
        <v>10548.79525513</v>
      </c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3299.1990961699998</v>
      </c>
      <c r="G93" s="35">
        <v>10548.79525513</v>
      </c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1900</v>
      </c>
      <c r="G94" s="24">
        <v>4956</v>
      </c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1900</v>
      </c>
      <c r="G96" s="35">
        <v>4956</v>
      </c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22776.642246840001</v>
      </c>
      <c r="G103" s="24">
        <v>27557.283884640001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>
        <v>1.7122E-4</v>
      </c>
      <c r="G105" s="35">
        <v>1.7122E-4</v>
      </c>
      <c r="H105" s="35"/>
      <c r="I105" s="35"/>
      <c r="J105" s="35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17670.31705396</v>
      </c>
      <c r="G106" s="35">
        <v>17753.52732107</v>
      </c>
      <c r="H106" s="35"/>
      <c r="I106" s="35"/>
      <c r="J106" s="35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>
        <v>5.4174920000000001E-2</v>
      </c>
      <c r="H108" s="35"/>
      <c r="I108" s="35"/>
      <c r="J108" s="35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5106.3250216599999</v>
      </c>
      <c r="G109" s="35">
        <v>9803.70221743</v>
      </c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15388.69376514</v>
      </c>
      <c r="G110" s="24">
        <v>18040.454774559999</v>
      </c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14988.69376514</v>
      </c>
      <c r="G111" s="24">
        <v>17628.324774559998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551.63023630999999</v>
      </c>
      <c r="G113" s="35">
        <v>3190.7411736899999</v>
      </c>
      <c r="H113" s="35"/>
      <c r="I113" s="35"/>
      <c r="J113" s="35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17.233729709999999</v>
      </c>
      <c r="G114" s="35">
        <v>18.96865863</v>
      </c>
      <c r="H114" s="35"/>
      <c r="I114" s="35"/>
      <c r="J114" s="35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9.5925000000000003E-4</v>
      </c>
      <c r="G115" s="35">
        <v>1.9439699999999999E-3</v>
      </c>
      <c r="H115" s="35"/>
      <c r="I115" s="35"/>
      <c r="J115" s="35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14419.828839870001</v>
      </c>
      <c r="G116" s="35">
        <v>14418.61299827</v>
      </c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>
        <v>400</v>
      </c>
      <c r="G117" s="24">
        <v>412.13</v>
      </c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>
        <v>400</v>
      </c>
      <c r="G120" s="35">
        <v>412.13</v>
      </c>
      <c r="H120" s="35"/>
      <c r="I120" s="35"/>
      <c r="J120" s="35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7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>
        <v>29097.825426349998</v>
      </c>
      <c r="G126" s="24">
        <v>50009.695242230002</v>
      </c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>
        <v>3739.9770557400002</v>
      </c>
      <c r="G127" s="24">
        <v>8089.3560391000001</v>
      </c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3444.20403231</v>
      </c>
      <c r="G128" s="24">
        <v>7437.0308683000003</v>
      </c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484.97559161999999</v>
      </c>
      <c r="G129" s="24">
        <v>958.97012591999999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366.04512729999999</v>
      </c>
      <c r="G130" s="35">
        <v>731.81992542</v>
      </c>
      <c r="H130" s="35"/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75.229218209999999</v>
      </c>
      <c r="G131" s="35">
        <v>161.41568151999999</v>
      </c>
      <c r="H131" s="35"/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4.4433574900000004</v>
      </c>
      <c r="G132" s="35">
        <v>8.9763346100000003</v>
      </c>
      <c r="H132" s="35"/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36.077709839999997</v>
      </c>
      <c r="G133" s="35">
        <v>50.462251299999998</v>
      </c>
      <c r="H133" s="35"/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2.54684628</v>
      </c>
      <c r="G134" s="35">
        <v>5.4026461599999998</v>
      </c>
      <c r="H134" s="35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0.63333249999999996</v>
      </c>
      <c r="G135" s="35">
        <v>0.89328691000000005</v>
      </c>
      <c r="H135" s="35"/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177.21498783000001</v>
      </c>
      <c r="G136" s="24">
        <v>352.0812214</v>
      </c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38.988178840000003</v>
      </c>
      <c r="G137" s="35">
        <v>75.418537799999996</v>
      </c>
      <c r="H137" s="35"/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22.956031299999999</v>
      </c>
      <c r="G138" s="35">
        <v>44.933655690000002</v>
      </c>
      <c r="H138" s="35"/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81.90719043</v>
      </c>
      <c r="G139" s="35">
        <v>165.58629142000001</v>
      </c>
      <c r="H139" s="35"/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5.2650782999999999</v>
      </c>
      <c r="G140" s="35">
        <v>10.18787644</v>
      </c>
      <c r="H140" s="35"/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27.937502439999999</v>
      </c>
      <c r="G141" s="35">
        <v>55.633082899999998</v>
      </c>
      <c r="H141" s="35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0.16100651999999999</v>
      </c>
      <c r="G142" s="35">
        <v>0.32177715000000001</v>
      </c>
      <c r="H142" s="35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337.76488941000002</v>
      </c>
      <c r="G143" s="24">
        <v>816.7603034</v>
      </c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5.0124093600000004</v>
      </c>
      <c r="G144" s="35">
        <v>12.458951300000001</v>
      </c>
      <c r="H144" s="35"/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48.239703370000001</v>
      </c>
      <c r="G145" s="35">
        <v>119.38519337</v>
      </c>
      <c r="H145" s="35"/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75.478942970000006</v>
      </c>
      <c r="G146" s="35">
        <v>155.43489202000001</v>
      </c>
      <c r="H146" s="35"/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7.5804913100000002</v>
      </c>
      <c r="G147" s="35">
        <v>13.561620120000001</v>
      </c>
      <c r="H147" s="35"/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41.046272100000003</v>
      </c>
      <c r="G148" s="35">
        <v>71.775404879999996</v>
      </c>
      <c r="H148" s="35"/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7.8145154799999998</v>
      </c>
      <c r="G149" s="35">
        <v>17.333664750000001</v>
      </c>
      <c r="H149" s="35"/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152.59255482</v>
      </c>
      <c r="G150" s="35">
        <v>426.81057695999999</v>
      </c>
      <c r="H150" s="35"/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2195.52994369</v>
      </c>
      <c r="G151" s="24">
        <v>4476.8450162099998</v>
      </c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1233.77522015</v>
      </c>
      <c r="G152" s="35">
        <v>2589.1520836099999</v>
      </c>
      <c r="H152" s="35"/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749.06485539000005</v>
      </c>
      <c r="G153" s="35">
        <v>1437.4146444800001</v>
      </c>
      <c r="H153" s="35"/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94.402358640000003</v>
      </c>
      <c r="G154" s="35">
        <v>194.64547855000001</v>
      </c>
      <c r="H154" s="35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118.28750951000001</v>
      </c>
      <c r="G158" s="35">
        <v>255.63280957000001</v>
      </c>
      <c r="H158" s="35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248.71861976</v>
      </c>
      <c r="G159" s="24">
        <v>832.37420137000004</v>
      </c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144.82032993000001</v>
      </c>
      <c r="G160" s="35">
        <v>294.95607342</v>
      </c>
      <c r="H160" s="35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94.188265220000005</v>
      </c>
      <c r="G161" s="35">
        <v>514.38345275999995</v>
      </c>
      <c r="H161" s="35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9.7100246099999996</v>
      </c>
      <c r="G162" s="35">
        <v>23.034675190000002</v>
      </c>
      <c r="H162" s="35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295.77302343000002</v>
      </c>
      <c r="G163" s="24">
        <v>652.32517080000002</v>
      </c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195.07866283999999</v>
      </c>
      <c r="G164" s="24">
        <v>404.38369749999998</v>
      </c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8.3885885699999996</v>
      </c>
      <c r="G165" s="35">
        <v>18.226373259999999</v>
      </c>
      <c r="H165" s="35"/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0.13891586</v>
      </c>
      <c r="G166" s="35">
        <v>0.15658305</v>
      </c>
      <c r="H166" s="35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14.82459017</v>
      </c>
      <c r="G167" s="35">
        <v>29.97736184</v>
      </c>
      <c r="H167" s="35"/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18.095857850000002</v>
      </c>
      <c r="G168" s="35">
        <v>21.96002159</v>
      </c>
      <c r="H168" s="35"/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4.4358545400000002</v>
      </c>
      <c r="G169" s="35">
        <v>6.2745425199999998</v>
      </c>
      <c r="H169" s="35"/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127.96461375</v>
      </c>
      <c r="G170" s="35">
        <v>282.71705933999999</v>
      </c>
      <c r="H170" s="35"/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7.1522082400000002</v>
      </c>
      <c r="G171" s="35">
        <v>8.1942388499999996</v>
      </c>
      <c r="H171" s="35"/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14.07803386</v>
      </c>
      <c r="G172" s="35">
        <v>36.877517050000002</v>
      </c>
      <c r="H172" s="35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100.69436059</v>
      </c>
      <c r="G173" s="24">
        <v>247.94147330000001</v>
      </c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93.804540130000007</v>
      </c>
      <c r="G174" s="35">
        <v>225.58463900999999</v>
      </c>
      <c r="H174" s="35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35">
        <v>1.3319806199999999</v>
      </c>
      <c r="H175" s="35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6.5622976199999998</v>
      </c>
      <c r="G176" s="35">
        <v>20.721271550000001</v>
      </c>
      <c r="H176" s="35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35">
        <v>0.30358212000000001</v>
      </c>
      <c r="H177" s="35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25357.848370610001</v>
      </c>
      <c r="G179" s="24">
        <v>41920.339203130003</v>
      </c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11019.791962060001</v>
      </c>
      <c r="G180" s="24">
        <v>26171.64286435</v>
      </c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7.2962905300000003</v>
      </c>
      <c r="G181" s="35">
        <v>10.91861478</v>
      </c>
      <c r="H181" s="35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4.6770300000000002</v>
      </c>
      <c r="G182" s="35">
        <v>10.09079472</v>
      </c>
      <c r="H182" s="35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18.746389440000002</v>
      </c>
      <c r="G183" s="35">
        <v>27.908796930000001</v>
      </c>
      <c r="H183" s="35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>
        <v>0.13</v>
      </c>
      <c r="G184" s="35">
        <v>2.4723377499999999</v>
      </c>
      <c r="H184" s="35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2701.0901976999999</v>
      </c>
      <c r="G186" s="35">
        <v>5832.9382744799996</v>
      </c>
      <c r="H186" s="35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3182</v>
      </c>
      <c r="G187" s="35">
        <v>10483</v>
      </c>
      <c r="H187" s="35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5105.8520543900004</v>
      </c>
      <c r="G188" s="35">
        <v>9804.3140456900001</v>
      </c>
      <c r="H188" s="35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14338.056408549999</v>
      </c>
      <c r="G189" s="24">
        <v>15748.696338780001</v>
      </c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13938.02134972</v>
      </c>
      <c r="G190" s="35">
        <v>14236.86786948</v>
      </c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>
        <v>400</v>
      </c>
      <c r="G191" s="73">
        <v>400</v>
      </c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>
        <v>1111.7572846</v>
      </c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3.5058829999999999E-2</v>
      </c>
      <c r="G193" s="73">
        <v>7.1184700000000004E-2</v>
      </c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>
        <v>46133</v>
      </c>
      <c r="H4" s="12"/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>
        <v>1351.0603366</v>
      </c>
      <c r="G7" s="24">
        <v>1299.6198763899999</v>
      </c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>
        <v>2933.34564335</v>
      </c>
      <c r="G8" s="24">
        <v>4469.7583840200004</v>
      </c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>
        <v>1513.3603304200001</v>
      </c>
      <c r="G9" s="24">
        <v>3048.8171757</v>
      </c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1403.0824179700001</v>
      </c>
      <c r="G10" s="24">
        <v>2822.7300549800002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1402.2123078300001</v>
      </c>
      <c r="G31" s="24">
        <v>2820.39947613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92.007559650000005</v>
      </c>
      <c r="G32" s="35">
        <v>182.39188698999999</v>
      </c>
      <c r="H32" s="35"/>
      <c r="I32" s="35"/>
      <c r="J32" s="35"/>
      <c r="K32" s="34"/>
      <c r="L32" s="34"/>
      <c r="M32" s="34"/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454.78966810999998</v>
      </c>
      <c r="G33" s="35">
        <v>934.40806213999997</v>
      </c>
      <c r="H33" s="35"/>
      <c r="I33" s="35"/>
      <c r="J33" s="35"/>
      <c r="K33" s="34"/>
      <c r="L33" s="34"/>
      <c r="M33" s="34"/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25.067091040000001</v>
      </c>
      <c r="G34" s="35">
        <v>48.851935410000003</v>
      </c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431.83867078999998</v>
      </c>
      <c r="G35" s="35">
        <v>862.08799110999996</v>
      </c>
      <c r="H35" s="35"/>
      <c r="I35" s="35"/>
      <c r="J35" s="35"/>
      <c r="K35" s="34"/>
      <c r="L35" s="34"/>
      <c r="M35" s="34"/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58.027566139999998</v>
      </c>
      <c r="G36" s="35">
        <v>114.80049622999999</v>
      </c>
      <c r="H36" s="35"/>
      <c r="I36" s="35"/>
      <c r="J36" s="35"/>
      <c r="K36" s="34"/>
      <c r="L36" s="34"/>
      <c r="M36" s="34"/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6.0020121199999998</v>
      </c>
      <c r="G37" s="35">
        <v>11.927150190000001</v>
      </c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152.39791717</v>
      </c>
      <c r="G38" s="35">
        <v>302.15994497999998</v>
      </c>
      <c r="H38" s="35"/>
      <c r="I38" s="35"/>
      <c r="J38" s="35"/>
      <c r="K38" s="34"/>
      <c r="L38" s="34"/>
      <c r="M38" s="34"/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182.08182281000001</v>
      </c>
      <c r="G39" s="35">
        <v>363.77200907999998</v>
      </c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0.87011013999999998</v>
      </c>
      <c r="G41" s="24">
        <v>2.3305788500000002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9.8779124500000002</v>
      </c>
      <c r="G48" s="24">
        <v>24.480361080000002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1.482173E-2</v>
      </c>
      <c r="G49" s="24">
        <v>4.3335060000000002E-2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1.482173E-2</v>
      </c>
      <c r="G51" s="35">
        <v>4.3335060000000002E-2</v>
      </c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8.0693224000000008</v>
      </c>
      <c r="G52" s="24">
        <v>20.761596440000002</v>
      </c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0.42027804000000002</v>
      </c>
      <c r="G54" s="35">
        <v>0.98931643999999996</v>
      </c>
      <c r="H54" s="35"/>
      <c r="I54" s="35"/>
      <c r="J54" s="35"/>
      <c r="K54" s="34"/>
      <c r="L54" s="34"/>
      <c r="M54" s="34"/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7.6490443600000004</v>
      </c>
      <c r="G55" s="35">
        <v>19.772279999999999</v>
      </c>
      <c r="H55" s="35"/>
      <c r="I55" s="35"/>
      <c r="J55" s="35"/>
      <c r="K55" s="34"/>
      <c r="L55" s="34"/>
      <c r="M55" s="34"/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35"/>
      <c r="I58" s="35"/>
      <c r="J58" s="35"/>
      <c r="K58" s="34"/>
      <c r="L58" s="34"/>
      <c r="M58" s="34"/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0.49270646000000001</v>
      </c>
      <c r="G62" s="24">
        <v>0.93138390000000004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6.3718430000000006E-2</v>
      </c>
      <c r="G65" s="35">
        <v>0.14283406000000001</v>
      </c>
      <c r="H65" s="35"/>
      <c r="I65" s="35"/>
      <c r="J65" s="35"/>
      <c r="K65" s="34"/>
      <c r="L65" s="34"/>
      <c r="M65" s="34"/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0.42898803000000002</v>
      </c>
      <c r="G66" s="35">
        <v>0.78854983999999995</v>
      </c>
      <c r="H66" s="35"/>
      <c r="I66" s="35"/>
      <c r="J66" s="35"/>
      <c r="K66" s="34"/>
      <c r="L66" s="34"/>
      <c r="M66" s="34"/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1.3010618599999999</v>
      </c>
      <c r="G72" s="24">
        <v>2.7440456800000002</v>
      </c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1.3010618599999999</v>
      </c>
      <c r="G74" s="35">
        <v>2.7440456800000002</v>
      </c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100.4</v>
      </c>
      <c r="G75" s="24">
        <v>201.60675964000001</v>
      </c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100.4</v>
      </c>
      <c r="G76" s="24">
        <v>201.60675964000001</v>
      </c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100.4</v>
      </c>
      <c r="G78" s="35">
        <v>201.60675964000001</v>
      </c>
      <c r="H78" s="35"/>
      <c r="I78" s="35"/>
      <c r="J78" s="35"/>
      <c r="K78" s="34"/>
      <c r="L78" s="34"/>
      <c r="M78" s="34"/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35"/>
      <c r="I87" s="35"/>
      <c r="J87" s="35"/>
      <c r="K87" s="34"/>
      <c r="L87" s="34"/>
      <c r="M87" s="34"/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1419.98531293</v>
      </c>
      <c r="G91" s="24">
        <v>1420.94120832</v>
      </c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0.63186838000000001</v>
      </c>
      <c r="G92" s="24">
        <v>1.1977637699999999</v>
      </c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0.63186838000000001</v>
      </c>
      <c r="G93" s="35">
        <v>1.1977637699999999</v>
      </c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1419.3534445499999</v>
      </c>
      <c r="G103" s="24">
        <v>1419.74344455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1419.15844455</v>
      </c>
      <c r="G106" s="35">
        <v>1419.15844455</v>
      </c>
      <c r="H106" s="35"/>
      <c r="I106" s="35"/>
      <c r="J106" s="35"/>
      <c r="K106" s="34"/>
      <c r="L106" s="34"/>
      <c r="M106" s="34"/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0.19500000000000001</v>
      </c>
      <c r="G109" s="35">
        <v>0.58499999999999996</v>
      </c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7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>
        <v>1582.28530675</v>
      </c>
      <c r="G126" s="24">
        <v>3170.1385076299998</v>
      </c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>
        <v>1579.28423828</v>
      </c>
      <c r="G127" s="24">
        <v>3163.1754302600002</v>
      </c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1569.8560352</v>
      </c>
      <c r="G128" s="24">
        <v>3151.0756114000001</v>
      </c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13.265583550000001</v>
      </c>
      <c r="G129" s="24">
        <v>26.959924940000001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11.841617230000001</v>
      </c>
      <c r="G130" s="35">
        <v>23.239301300000001</v>
      </c>
      <c r="H130" s="35"/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0.76208467000000002</v>
      </c>
      <c r="G131" s="35">
        <v>1.5865589</v>
      </c>
      <c r="H131" s="35"/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1.260355E-2</v>
      </c>
      <c r="G132" s="35">
        <v>3.9544309999999999E-2</v>
      </c>
      <c r="H132" s="35"/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0.64927809999999997</v>
      </c>
      <c r="G133" s="35">
        <v>2.0945204300000002</v>
      </c>
      <c r="H133" s="35"/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5.2457778599999996</v>
      </c>
      <c r="G136" s="24">
        <v>10.59384944</v>
      </c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1.0409631500000001</v>
      </c>
      <c r="G137" s="35">
        <v>2.0844587899999998</v>
      </c>
      <c r="H137" s="35"/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0.42763416999999998</v>
      </c>
      <c r="G138" s="35">
        <v>0.86587259999999999</v>
      </c>
      <c r="H138" s="35"/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3.3944675200000001</v>
      </c>
      <c r="G139" s="35">
        <v>6.8280397900000001</v>
      </c>
      <c r="H139" s="35"/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0.38271302000000001</v>
      </c>
      <c r="G140" s="35">
        <v>0.81547826000000001</v>
      </c>
      <c r="H140" s="35"/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386.16513438999999</v>
      </c>
      <c r="G143" s="24">
        <v>789.36688641000001</v>
      </c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2.4121239999999999E-2</v>
      </c>
      <c r="G144" s="35">
        <v>4.8432759999999998E-2</v>
      </c>
      <c r="H144" s="35"/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2.74355905</v>
      </c>
      <c r="G145" s="35">
        <v>8.4083363500000008</v>
      </c>
      <c r="H145" s="35"/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1.4006024399999999</v>
      </c>
      <c r="G146" s="35">
        <v>1.6454478299999999</v>
      </c>
      <c r="H146" s="35"/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8.819726E-2</v>
      </c>
      <c r="G147" s="35">
        <v>0.12546736</v>
      </c>
      <c r="H147" s="35"/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1.0473696400000001</v>
      </c>
      <c r="G148" s="35">
        <v>1.4179925099999999</v>
      </c>
      <c r="H148" s="35"/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0.75609148000000004</v>
      </c>
      <c r="G149" s="35">
        <v>1.20565535</v>
      </c>
      <c r="H149" s="35"/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380.10519327999998</v>
      </c>
      <c r="G150" s="35">
        <v>776.51555425000004</v>
      </c>
      <c r="H150" s="35"/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1165.1795394000001</v>
      </c>
      <c r="G151" s="24">
        <v>2324.15495061</v>
      </c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14.26891198</v>
      </c>
      <c r="G152" s="35">
        <v>15.05449207</v>
      </c>
      <c r="H152" s="35"/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1150.9106274200001</v>
      </c>
      <c r="G153" s="35">
        <v>2309.1004585400001</v>
      </c>
      <c r="H153" s="35"/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9.4282030799999994</v>
      </c>
      <c r="G163" s="24">
        <v>12.099818859999999</v>
      </c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9.4282030799999994</v>
      </c>
      <c r="G164" s="24">
        <v>12.099818859999999</v>
      </c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0.86296351000000004</v>
      </c>
      <c r="G165" s="35">
        <v>3.3629489800000001</v>
      </c>
      <c r="H165" s="35"/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3.76296176</v>
      </c>
      <c r="G167" s="35">
        <v>3.8256940199999998</v>
      </c>
      <c r="H167" s="35"/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1.5436500000000001E-2</v>
      </c>
      <c r="G169" s="35">
        <v>0.123123</v>
      </c>
      <c r="H169" s="35"/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1.2291675099999999</v>
      </c>
      <c r="G170" s="35">
        <v>1.23037906</v>
      </c>
      <c r="H170" s="35"/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3.5576737999999999</v>
      </c>
      <c r="G171" s="35">
        <v>3.5576737999999999</v>
      </c>
      <c r="H171" s="35"/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3.0010684699999999</v>
      </c>
      <c r="G179" s="24">
        <v>6.9630773699999997</v>
      </c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3.0010684699999999</v>
      </c>
      <c r="G180" s="24">
        <v>6.9630773699999997</v>
      </c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2.9448449999999999</v>
      </c>
      <c r="G183" s="35">
        <v>6.88410659</v>
      </c>
      <c r="H183" s="35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5.6223469999999998E-2</v>
      </c>
      <c r="G188" s="35">
        <v>7.8970780000000004E-2</v>
      </c>
      <c r="H188" s="35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>
        <v>46133</v>
      </c>
      <c r="H4" s="12"/>
      <c r="I4" s="12"/>
      <c r="J4" s="12"/>
      <c r="K4" s="12"/>
      <c r="L4" s="12"/>
      <c r="M4" s="75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/>
      <c r="I12" s="35"/>
      <c r="J12" s="35"/>
      <c r="K12" s="34"/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/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/>
      <c r="I23" s="35"/>
      <c r="J23" s="35"/>
      <c r="K23" s="34"/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/>
      <c r="I24" s="35"/>
      <c r="J24" s="35"/>
      <c r="K24" s="34"/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35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35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35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/>
      <c r="I50" s="35"/>
      <c r="J50" s="35"/>
      <c r="K50" s="34"/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/>
      <c r="I53" s="35"/>
      <c r="J53" s="35"/>
      <c r="K53" s="34"/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35"/>
      <c r="I54" s="35"/>
      <c r="J54" s="35"/>
      <c r="K54" s="34"/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35"/>
      <c r="I55" s="35"/>
      <c r="J55" s="35"/>
      <c r="K55" s="34"/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35"/>
      <c r="I58" s="35"/>
      <c r="J58" s="35"/>
      <c r="K58" s="34"/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/>
      <c r="I60" s="35"/>
      <c r="J60" s="35"/>
      <c r="K60" s="34"/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/>
      <c r="I63" s="35"/>
      <c r="J63" s="35"/>
      <c r="K63" s="34"/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/>
      <c r="I64" s="35"/>
      <c r="J64" s="35"/>
      <c r="K64" s="34"/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35"/>
      <c r="I65" s="35"/>
      <c r="J65" s="35"/>
      <c r="K65" s="34"/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35"/>
      <c r="I66" s="35"/>
      <c r="J66" s="35"/>
      <c r="K66" s="34"/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/>
      <c r="I73" s="35"/>
      <c r="J73" s="35"/>
      <c r="K73" s="34"/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/>
      <c r="I77" s="35"/>
      <c r="J77" s="35"/>
      <c r="K77" s="34"/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35"/>
      <c r="I78" s="35"/>
      <c r="J78" s="35"/>
      <c r="K78" s="34"/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/>
      <c r="I83" s="35"/>
      <c r="J83" s="35"/>
      <c r="K83" s="34"/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35"/>
      <c r="I87" s="35"/>
      <c r="J87" s="35"/>
      <c r="K87" s="34"/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/>
      <c r="I105" s="35"/>
      <c r="J105" s="35"/>
      <c r="K105" s="34"/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35"/>
      <c r="I106" s="35"/>
      <c r="J106" s="35"/>
      <c r="K106" s="34"/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/>
      <c r="I113" s="35"/>
      <c r="J113" s="35"/>
      <c r="K113" s="34"/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/>
      <c r="I114" s="35"/>
      <c r="J114" s="35"/>
      <c r="K114" s="34"/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/>
      <c r="I115" s="35"/>
      <c r="J115" s="35"/>
      <c r="K115" s="34"/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7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85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3" t="s">
        <v>2</v>
      </c>
      <c r="B4" s="114"/>
      <c r="C4" s="115"/>
      <c r="D4" s="78"/>
      <c r="E4" s="12">
        <v>46101</v>
      </c>
      <c r="F4" s="96">
        <v>46133</v>
      </c>
      <c r="G4" s="12"/>
      <c r="H4" s="12"/>
      <c r="I4" s="12"/>
      <c r="J4" s="12"/>
      <c r="K4" s="12"/>
      <c r="L4" s="75"/>
      <c r="M4" s="12"/>
      <c r="N4" s="12"/>
      <c r="O4" s="12"/>
      <c r="P4" s="12"/>
    </row>
    <row r="5" spans="1:16" ht="13.35" customHeight="1" x14ac:dyDescent="0.2">
      <c r="A5" s="116" t="s">
        <v>4</v>
      </c>
      <c r="B5" s="117"/>
      <c r="C5" s="118"/>
      <c r="D5" s="79"/>
      <c r="E5" s="122" t="s">
        <v>398</v>
      </c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3"/>
    </row>
    <row r="6" spans="1:16" ht="15" customHeight="1" x14ac:dyDescent="0.2">
      <c r="A6" s="119"/>
      <c r="B6" s="120"/>
      <c r="C6" s="121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1" t="s">
        <v>400</v>
      </c>
      <c r="B8" s="124"/>
      <c r="C8" s="112"/>
      <c r="D8" s="88" t="s">
        <v>29</v>
      </c>
      <c r="E8" s="89">
        <f>E9-E13</f>
        <v>-548.98958280999977</v>
      </c>
      <c r="F8" s="89">
        <f>F9-F13</f>
        <v>-1638.5069399900021</v>
      </c>
      <c r="G8" s="89"/>
      <c r="H8" s="89"/>
      <c r="I8" s="89"/>
      <c r="J8" s="89"/>
      <c r="K8" s="89"/>
      <c r="L8" s="89"/>
      <c r="M8" s="89"/>
      <c r="N8" s="89"/>
      <c r="O8" s="89"/>
      <c r="P8" s="89"/>
    </row>
    <row r="9" spans="1:16" ht="16.5" customHeight="1" x14ac:dyDescent="0.3">
      <c r="A9" s="111" t="s">
        <v>401</v>
      </c>
      <c r="B9" s="124"/>
      <c r="C9" s="112"/>
      <c r="D9" s="88" t="s">
        <v>31</v>
      </c>
      <c r="E9" s="89">
        <f>E10+E11+E12</f>
        <v>4770.2717112099999</v>
      </c>
      <c r="F9" s="89">
        <f>F10+F11+F12</f>
        <v>9614.0245293699991</v>
      </c>
      <c r="G9" s="89"/>
      <c r="H9" s="89"/>
      <c r="I9" s="89"/>
      <c r="J9" s="89"/>
      <c r="K9" s="89"/>
      <c r="L9" s="89"/>
      <c r="M9" s="89"/>
      <c r="N9" s="89"/>
      <c r="O9" s="89"/>
      <c r="P9" s="89"/>
    </row>
    <row r="10" spans="1:16" ht="16.5" customHeight="1" x14ac:dyDescent="0.3">
      <c r="A10" s="90"/>
      <c r="B10" s="111" t="s">
        <v>402</v>
      </c>
      <c r="C10" s="112"/>
      <c r="D10" s="88" t="s">
        <v>403</v>
      </c>
      <c r="E10" s="91">
        <v>3256.9113807899998</v>
      </c>
      <c r="F10" s="91">
        <v>6565.20735367</v>
      </c>
      <c r="G10" s="91"/>
      <c r="H10" s="91"/>
      <c r="I10" s="91"/>
      <c r="J10" s="91"/>
      <c r="K10" s="91"/>
      <c r="L10" s="91"/>
      <c r="M10" s="91"/>
      <c r="N10" s="91"/>
      <c r="O10" s="91"/>
      <c r="P10" s="91"/>
    </row>
    <row r="11" spans="1:16" ht="16.5" customHeight="1" x14ac:dyDescent="0.3">
      <c r="A11" s="92"/>
      <c r="B11" s="111" t="s">
        <v>404</v>
      </c>
      <c r="C11" s="112"/>
      <c r="D11" s="88" t="s">
        <v>405</v>
      </c>
      <c r="E11" s="91">
        <v>1513.3603304200001</v>
      </c>
      <c r="F11" s="91">
        <v>3048.8171757</v>
      </c>
      <c r="G11" s="91"/>
      <c r="H11" s="91"/>
      <c r="I11" s="91"/>
      <c r="J11" s="91"/>
      <c r="K11" s="91"/>
      <c r="L11" s="91"/>
      <c r="M11" s="91"/>
      <c r="N11" s="91"/>
      <c r="O11" s="91"/>
      <c r="P11" s="91"/>
    </row>
    <row r="12" spans="1:16" ht="18" customHeight="1" x14ac:dyDescent="0.3">
      <c r="A12" s="92"/>
      <c r="B12" s="111" t="s">
        <v>406</v>
      </c>
      <c r="C12" s="112"/>
      <c r="D12" s="88" t="s">
        <v>407</v>
      </c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</row>
    <row r="13" spans="1:16" ht="16.5" customHeight="1" x14ac:dyDescent="0.3">
      <c r="A13" s="111" t="s">
        <v>408</v>
      </c>
      <c r="B13" s="124"/>
      <c r="C13" s="112"/>
      <c r="D13" s="88" t="s">
        <v>259</v>
      </c>
      <c r="E13" s="89">
        <f>E14+E15+E16</f>
        <v>5319.2612940199997</v>
      </c>
      <c r="F13" s="89">
        <f>F14+F15+F16</f>
        <v>11252.531469360001</v>
      </c>
      <c r="G13" s="89"/>
      <c r="H13" s="89"/>
      <c r="I13" s="89"/>
      <c r="J13" s="89"/>
      <c r="K13" s="89"/>
      <c r="L13" s="89"/>
      <c r="M13" s="89"/>
      <c r="N13" s="89"/>
      <c r="O13" s="89"/>
      <c r="P13" s="89"/>
    </row>
    <row r="14" spans="1:16" ht="16.5" customHeight="1" x14ac:dyDescent="0.3">
      <c r="A14" s="90"/>
      <c r="B14" s="111" t="s">
        <v>402</v>
      </c>
      <c r="C14" s="112"/>
      <c r="D14" s="88" t="s">
        <v>409</v>
      </c>
      <c r="E14" s="91">
        <v>3739.9770557400002</v>
      </c>
      <c r="F14" s="91">
        <v>8089.3560391000001</v>
      </c>
      <c r="G14" s="91"/>
      <c r="H14" s="91"/>
      <c r="I14" s="91"/>
      <c r="J14" s="91"/>
      <c r="K14" s="91"/>
      <c r="L14" s="91"/>
      <c r="M14" s="91"/>
      <c r="N14" s="91"/>
      <c r="O14" s="91"/>
      <c r="P14" s="91"/>
    </row>
    <row r="15" spans="1:16" ht="16.5" customHeight="1" x14ac:dyDescent="0.3">
      <c r="A15" s="92"/>
      <c r="B15" s="111" t="s">
        <v>404</v>
      </c>
      <c r="C15" s="112"/>
      <c r="D15" s="88" t="s">
        <v>410</v>
      </c>
      <c r="E15" s="91">
        <v>1579.28423828</v>
      </c>
      <c r="F15" s="91">
        <v>3163.1754302600002</v>
      </c>
      <c r="G15" s="91"/>
      <c r="H15" s="91"/>
      <c r="I15" s="91"/>
      <c r="J15" s="91"/>
      <c r="K15" s="91"/>
      <c r="L15" s="91"/>
      <c r="M15" s="91"/>
      <c r="N15" s="91"/>
      <c r="O15" s="91"/>
      <c r="P15" s="91"/>
    </row>
    <row r="16" spans="1:16" ht="16.5" customHeight="1" x14ac:dyDescent="0.3">
      <c r="A16" s="92"/>
      <c r="B16" s="111" t="s">
        <v>411</v>
      </c>
      <c r="C16" s="112"/>
      <c r="D16" s="88" t="s">
        <v>412</v>
      </c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2026-04-21T07:40:59Z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2026-03-20T14:11:20Z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2dcc9ff3-ea6c-4967-93e3-ff6f79d85894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