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SJ\"/>
    </mc:Choice>
  </mc:AlternateContent>
  <xr:revisionPtr revIDLastSave="0" documentId="8_{594B25F1-31F1-4558-A6EE-821DC16603F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5" l="1"/>
  <c r="G9" i="5"/>
  <c r="F13" i="5"/>
  <c r="F9" i="5"/>
  <c r="E13" i="5"/>
  <c r="E9" i="5"/>
  <c r="G8" i="5" l="1"/>
  <c r="F8" i="5"/>
  <c r="E8" i="5"/>
</calcChain>
</file>

<file path=xl/sharedStrings.xml><?xml version="1.0" encoding="utf-8"?>
<sst xmlns="http://schemas.openxmlformats.org/spreadsheetml/2006/main" count="1724" uniqueCount="425">
  <si>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</si>
  <si>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</si>
  <si>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</si>
  <si>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</si>
  <si>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</si>
  <si>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</si>
  <si>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</si>
  <si>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</si>
  <si>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</si>
  <si>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</si>
  <si>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</si>
  <si>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</si>
  <si>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</si>
  <si>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</si>
  <si>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</si>
  <si>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</si>
  <si>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</si>
  <si>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</si>
  <si>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</si>
  <si>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</si>
  <si>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</si>
  <si>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</si>
  <si>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</si>
  <si>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</si>
  <si>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</si>
  <si>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</si>
  <si>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</si>
  <si>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</si>
  <si>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</si>
  <si>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</si>
  <si>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</si>
  <si>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</si>
  <si>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</si>
  <si>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</si>
  <si>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</si>
  <si>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</si>
  <si>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</si>
  <si>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</si>
  <si>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</si>
  <si>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</si>
  <si>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</si>
  <si>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</si>
  <si>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</si>
  <si>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</si>
  <si>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</si>
  <si>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</si>
  <si>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</si>
  <si>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</si>
  <si>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</si>
  <si>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</si>
  <si>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</si>
  <si>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</si>
  <si>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</si>
  <si>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</si>
  <si>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</si>
  <si>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</si>
  <si>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</si>
  <si>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</si>
  <si>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</si>
  <si>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</si>
  <si>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</si>
  <si>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</si>
  <si>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</si>
  <si>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</si>
  <si>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</si>
  <si>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</si>
  <si>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</si>
  <si>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</si>
  <si>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</si>
  <si>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</si>
  <si>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</si>
  <si>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</si>
  <si>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</si>
  <si>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</si>
  <si>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</si>
  <si>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</si>
  <si>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</si>
  <si>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</si>
  <si>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</si>
  <si>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</si>
  <si>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</si>
  <si>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</si>
  <si>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</si>
  <si>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</si>
  <si>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</si>
  <si>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</si>
  <si>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</si>
  <si>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</si>
  <si>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</si>
  <si>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</si>
  <si>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</si>
  <si>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</si>
  <si>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</si>
  <si>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</si>
  <si>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</si>
  <si>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</si>
  <si>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</si>
  <si>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</si>
  <si>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</si>
  <si>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</si>
  <si>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</si>
  <si>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</si>
  <si>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</si>
  <si>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</si>
  <si>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</si>
  <si>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</si>
  <si>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</si>
  <si>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</si>
  <si>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</si>
  <si>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</si>
  <si>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</si>
  <si>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</si>
  <si>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</si>
  <si>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</si>
  <si>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</si>
  <si>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</si>
  <si>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</si>
  <si>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</si>
  <si>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</si>
  <si>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</si>
  <si>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</si>
  <si>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</si>
  <si>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</si>
  <si>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</si>
  <si>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</si>
  <si>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</si>
  <si>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</si>
  <si>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</si>
  <si>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</si>
  <si>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</si>
  <si>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</si>
  <si>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</si>
  <si>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</si>
  <si>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</si>
  <si>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</si>
  <si>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</si>
  <si>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</si>
  <si>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</si>
  <si>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</si>
  <si>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</si>
  <si>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</si>
  <si>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</si>
  <si>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</si>
  <si>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</si>
  <si>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</si>
  <si>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</si>
  <si>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</si>
  <si>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</si>
  <si>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</si>
  <si>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</si>
  <si>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</si>
  <si>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</si>
  <si>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</si>
  <si>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</si>
  <si>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</si>
  <si>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</si>
  <si>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</si>
  <si>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</si>
  <si>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</si>
  <si>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</si>
  <si>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</si>
  <si>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</si>
  <si>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</si>
  <si>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</si>
  <si>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</si>
  <si>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</si>
  <si>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</si>
  <si>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</si>
  <si>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</si>
  <si>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</si>
  <si>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</si>
  <si>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</si>
  <si>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</si>
  <si>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</si>
  <si>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</si>
  <si>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</si>
  <si>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</si>
  <si>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</si>
  <si>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</si>
  <si>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</si>
  <si>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</si>
  <si>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</si>
  <si>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</si>
  <si>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</si>
  <si>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</si>
  <si>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</si>
  <si>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</si>
  <si>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</si>
  <si>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</si>
  <si>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</si>
  <si>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</si>
  <si>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</si>
  <si>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</si>
  <si>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</si>
  <si>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</si>
  <si>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</si>
  <si>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</si>
  <si>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</si>
  <si>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</si>
  <si>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</si>
  <si>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</si>
  <si>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</si>
  <si>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</si>
  <si>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</si>
  <si>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</si>
  <si>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</si>
  <si>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</si>
  <si>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</si>
  <si>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</si>
  <si>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</si>
  <si>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</si>
  <si>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</si>
  <si>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</si>
  <si>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</si>
  <si>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</si>
  <si>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</si>
  <si>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</si>
  <si>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</si>
  <si>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</si>
  <si>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</si>
  <si>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</si>
  <si>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</si>
  <si>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</si>
  <si>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</si>
  <si>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</si>
  <si>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</si>
  <si>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</si>
  <si>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</si>
  <si>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</si>
  <si>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</si>
  <si>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</si>
  <si>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</si>
  <si>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</si>
  <si>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</si>
  <si>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</si>
  <si>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</si>
  <si>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</si>
  <si>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</si>
  <si>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</si>
  <si>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</si>
  <si>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</si>
  <si>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</si>
  <si>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</si>
  <si>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</si>
  <si>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</si>
  <si>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</si>
  <si>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</si>
  <si>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</si>
  <si>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</si>
  <si>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</si>
  <si>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</si>
  <si>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</si>
  <si>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</si>
  <si>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</si>
  <si>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</si>
  <si>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</si>
  <si>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</si>
  <si>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</si>
  <si>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</si>
  <si>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</si>
  <si>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</si>
  <si>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</si>
  <si>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</si>
  <si>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</si>
  <si>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</si>
  <si>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</si>
  <si>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</si>
  <si>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</si>
  <si>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</si>
  <si>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</si>
  <si>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</si>
  <si>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</si>
  <si>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</si>
  <si>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</si>
  <si>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</si>
  <si>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</si>
  <si>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</si>
  <si>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</si>
  <si>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</si>
  <si>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</si>
  <si>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</si>
  <si>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</si>
  <si>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</si>
  <si>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</si>
  <si>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</si>
  <si>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</si>
  <si>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</si>
  <si>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</si>
  <si>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</si>
  <si>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</si>
  <si>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</si>
  <si>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</si>
  <si>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</si>
  <si>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</si>
  <si>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</si>
  <si>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</si>
  <si>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</si>
  <si>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</si>
  <si>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</si>
  <si>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</si>
  <si>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</si>
  <si>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</si>
  <si>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</si>
  <si>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</si>
  <si>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</si>
  <si>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</si>
  <si>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</si>
  <si>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</si>
  <si>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</si>
  <si>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</si>
  <si>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</si>
  <si>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</si>
  <si>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</si>
  <si>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</si>
  <si>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</si>
  <si>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</si>
  <si>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</si>
  <si>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</si>
  <si>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</si>
  <si>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</si>
  <si>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</si>
  <si>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</si>
  <si>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</si>
  <si>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</si>
  <si>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</si>
  <si>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</si>
  <si>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</si>
  <si>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</si>
  <si>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</si>
  <si>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</si>
  <si>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</si>
  <si>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</si>
  <si>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</si>
  <si>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</si>
  <si>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</si>
  <si>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</si>
  <si>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</si>
  <si>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</si>
  <si>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</si>
  <si>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</si>
  <si>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</si>
  <si>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</si>
  <si>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</si>
  <si>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</si>
  <si>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</si>
  <si>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</si>
  <si>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</si>
  <si>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</si>
  <si>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</si>
  <si>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</si>
  <si>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</si>
  <si>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</si>
  <si>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</si>
  <si>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</si>
  <si>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</si>
  <si>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</si>
  <si>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</si>
  <si>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</si>
  <si>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</si>
  <si>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</si>
  <si>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</si>
  <si>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</si>
  <si>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</si>
  <si>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</si>
  <si>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</si>
  <si>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</si>
  <si>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</si>
  <si>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</si>
  <si>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</si>
  <si>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</si>
  <si>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</si>
  <si>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</si>
  <si>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</si>
  <si>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</si>
  <si>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</si>
  <si>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</si>
  <si>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</si>
  <si>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</si>
  <si>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</si>
  <si>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</si>
  <si>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</si>
  <si>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</si>
  <si>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</si>
  <si>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</si>
  <si>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</si>
  <si>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</si>
  <si>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</si>
  <si>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</si>
  <si>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</si>
  <si>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</si>
  <si>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</si>
  <si>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</si>
  <si>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</si>
  <si>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</si>
  <si>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</si>
  <si>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</si>
  <si>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</si>
  <si>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</si>
  <si>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</si>
  <si>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</si>
  <si>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</si>
  <si>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</si>
  <si>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</si>
  <si>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</si>
  <si>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</si>
  <si>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</si>
  <si>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</si>
  <si>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</si>
  <si>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</si>
  <si>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</si>
  <si>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</si>
  <si>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</si>
  <si>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</si>
  <si>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</si>
  <si>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</si>
  <si>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</si>
  <si>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</si>
  <si>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</si>
  <si>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</si>
  <si>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</si>
  <si>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2026 v mil. EUR na hotovostnej báze</t>
  </si>
  <si>
    <t>Celkové príjmy a výdavky v roku 2026 v mil. EUR na hotovostnej báze pre Miestnu samosprávu</t>
  </si>
  <si>
    <t>Celkové príjmy a výdavky v roku 2026 v mil. EUR na hotovostnej báze pre Fondy sociálneho zabezpečenia</t>
  </si>
  <si>
    <t>Celkové príjmy a výdavky v roku 2026 v mil. EUR na hotovostnej báze pre Ústrednú správu</t>
  </si>
  <si>
    <t>Celkové príjmy a výdavky v roku 2026 v mil. EUR na hotovostnej báze pre Štátny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</si>
</sst>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  <family val="2"/>
      <charset val="238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41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7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Poznámka" xfId="15" builtinId="10" customBuiltin="1"/>
    <cellStyle name="Prepojená bunka" xfId="12" builtinId="24" customBuiltin="1"/>
    <cellStyle name="SAPBEXfilterItem" xfId="45" xr:uid="{00000000-0005-0000-0000-00001F000000}"/>
    <cellStyle name="SAPBEXchaText" xfId="46" xr:uid="{00000000-0005-0000-0000-000020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-346.7719333</v>
      </c>
      <c r="G7" s="22">
        <v>-1438.0433951800001</v>
      </c>
      <c r="H7" s="22">
        <v>-1865.7185483799999</v>
      </c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1891.5520302800001</v>
      </c>
      <c r="G8" s="22">
        <v>3722.0295236400002</v>
      </c>
      <c r="H8" s="22">
        <v>5673.3363400899998</v>
      </c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1891.5520302800001</v>
      </c>
      <c r="G9" s="22">
        <v>3722.0295236400002</v>
      </c>
      <c r="H9" s="22">
        <v>5673.3363400899998</v>
      </c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1768.15817973</v>
      </c>
      <c r="G10" s="22">
        <v>3300.51617158</v>
      </c>
      <c r="H10" s="22">
        <v>5051.2232191900002</v>
      </c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308.64920275999998</v>
      </c>
      <c r="G11" s="22">
        <v>684.14244657999996</v>
      </c>
      <c r="H11" s="22">
        <v>1447.3920170399999</v>
      </c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-6.5549007000000001</v>
      </c>
      <c r="G12" s="31">
        <v>25.970725760000001</v>
      </c>
      <c r="H12" s="31">
        <v>33.795630430000003</v>
      </c>
      <c r="I12" s="31"/>
      <c r="J12" s="31"/>
      <c r="K12" s="32"/>
      <c r="L12" s="31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248.69217868999999</v>
      </c>
      <c r="G13" s="31">
        <v>558.97389894000003</v>
      </c>
      <c r="H13" s="31">
        <v>1272.1890832500001</v>
      </c>
      <c r="I13" s="31"/>
      <c r="J13" s="31"/>
      <c r="K13" s="32"/>
      <c r="L13" s="31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66.511924769999993</v>
      </c>
      <c r="G14" s="31">
        <v>99.197821880000006</v>
      </c>
      <c r="H14" s="31">
        <v>141.40730335999999</v>
      </c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1.1540700000000001E-3</v>
      </c>
      <c r="G15" s="22">
        <v>1.2540699999999999E-3</v>
      </c>
      <c r="H15" s="22">
        <v>6.40837E-3</v>
      </c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1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1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1.1540700000000001E-3</v>
      </c>
      <c r="G18" s="31">
        <v>1.2540699999999999E-3</v>
      </c>
      <c r="H18" s="31">
        <v>6.40837E-3</v>
      </c>
      <c r="I18" s="31"/>
      <c r="J18" s="31"/>
      <c r="K18" s="32"/>
      <c r="L18" s="31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1418.0234998599999</v>
      </c>
      <c r="G20" s="22">
        <v>2535.3881940299998</v>
      </c>
      <c r="H20" s="22">
        <v>3465.92883248</v>
      </c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1061.2656530199999</v>
      </c>
      <c r="G21" s="31">
        <v>1899.5310628100001</v>
      </c>
      <c r="H21" s="31">
        <v>2604.1768229700001</v>
      </c>
      <c r="I21" s="31"/>
      <c r="J21" s="31"/>
      <c r="K21" s="32"/>
      <c r="L21" s="31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241.84536122</v>
      </c>
      <c r="G22" s="31">
        <v>458.84699141999999</v>
      </c>
      <c r="H22" s="31">
        <v>637.40941834</v>
      </c>
      <c r="I22" s="31"/>
      <c r="J22" s="31"/>
      <c r="K22" s="32"/>
      <c r="L22" s="31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1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44.01256841</v>
      </c>
      <c r="G24" s="31">
        <v>60.038649839999998</v>
      </c>
      <c r="H24" s="31">
        <v>71.00402201</v>
      </c>
      <c r="I24" s="31"/>
      <c r="J24" s="31"/>
      <c r="K24" s="32"/>
      <c r="L24" s="31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70.899917209999998</v>
      </c>
      <c r="G25" s="31">
        <v>116.97148996</v>
      </c>
      <c r="H25" s="31">
        <v>153.33856915999999</v>
      </c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3.8335829700000001</v>
      </c>
      <c r="G26" s="22">
        <v>7.4419954700000002</v>
      </c>
      <c r="H26" s="22">
        <v>11.001206910000001</v>
      </c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3.24085E-3</v>
      </c>
      <c r="G27" s="31">
        <v>3.9851399999999999E-3</v>
      </c>
      <c r="H27" s="31">
        <v>9.9279099999999999E-3</v>
      </c>
      <c r="I27" s="31"/>
      <c r="J27" s="31"/>
      <c r="K27" s="32"/>
      <c r="L27" s="31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>
        <v>2.5550000000000001E-5</v>
      </c>
      <c r="H28" s="31">
        <v>1.8488000000000001E-4</v>
      </c>
      <c r="I28" s="31"/>
      <c r="J28" s="31"/>
      <c r="K28" s="32"/>
      <c r="L28" s="31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3.8303421200000001</v>
      </c>
      <c r="G29" s="31">
        <v>7.4379847799999999</v>
      </c>
      <c r="H29" s="31">
        <v>10.99109412</v>
      </c>
      <c r="I29" s="31"/>
      <c r="J29" s="31"/>
      <c r="K29" s="32"/>
      <c r="L29" s="31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6.1963188999999996</v>
      </c>
      <c r="G40" s="22">
        <v>9.1092261000000008</v>
      </c>
      <c r="H40" s="22">
        <v>11.620324999999999</v>
      </c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31.453204119999999</v>
      </c>
      <c r="G42" s="22">
        <v>64.431738280000005</v>
      </c>
      <c r="H42" s="22">
        <v>115.27306234</v>
      </c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31.453204119999999</v>
      </c>
      <c r="G46" s="31">
        <v>64.431738280000005</v>
      </c>
      <c r="H46" s="31">
        <v>115.27306234</v>
      </c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108.16814527</v>
      </c>
      <c r="G48" s="22">
        <v>194.78061428999999</v>
      </c>
      <c r="H48" s="22">
        <v>280.89899509999998</v>
      </c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0.63306006000000004</v>
      </c>
      <c r="G49" s="22">
        <v>1.3990156899999999</v>
      </c>
      <c r="H49" s="22">
        <v>2.0667971199999999</v>
      </c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9.8113000000000002E-3</v>
      </c>
      <c r="H50" s="31">
        <v>9.8113000000000002E-3</v>
      </c>
      <c r="I50" s="31"/>
      <c r="J50" s="31"/>
      <c r="K50" s="32"/>
      <c r="L50" s="31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0.63306006000000004</v>
      </c>
      <c r="G51" s="31">
        <v>1.38920439</v>
      </c>
      <c r="H51" s="31">
        <v>2.05698582</v>
      </c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37.77241669</v>
      </c>
      <c r="G52" s="22">
        <v>66.030645250000006</v>
      </c>
      <c r="H52" s="22">
        <v>100.21107315</v>
      </c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22.524982349999998</v>
      </c>
      <c r="G53" s="31">
        <v>40.7184527</v>
      </c>
      <c r="H53" s="31">
        <v>61.095872180000001</v>
      </c>
      <c r="I53" s="31"/>
      <c r="J53" s="31"/>
      <c r="K53" s="32"/>
      <c r="L53" s="31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5.4330767499999997</v>
      </c>
      <c r="G54" s="31">
        <v>11.814967599999999</v>
      </c>
      <c r="H54" s="31">
        <v>20.049533759999999</v>
      </c>
      <c r="I54" s="31"/>
      <c r="J54" s="31"/>
      <c r="K54" s="32"/>
      <c r="L54" s="31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9.8143575900000002</v>
      </c>
      <c r="G55" s="31">
        <v>13.49722495</v>
      </c>
      <c r="H55" s="31">
        <v>19.065667210000001</v>
      </c>
      <c r="I55" s="31"/>
      <c r="J55" s="31"/>
      <c r="K55" s="32"/>
      <c r="L55" s="31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0.90820577999999996</v>
      </c>
      <c r="G57" s="22">
        <v>1.4632915799999999</v>
      </c>
      <c r="H57" s="22">
        <v>1.8419779300000001</v>
      </c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0.6003231</v>
      </c>
      <c r="G58" s="31">
        <v>0.98045740000000003</v>
      </c>
      <c r="H58" s="31">
        <v>1.2139968000000001</v>
      </c>
      <c r="I58" s="31"/>
      <c r="J58" s="31"/>
      <c r="K58" s="32"/>
      <c r="L58" s="31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>
        <v>1.0111E-2</v>
      </c>
      <c r="H59" s="31">
        <v>1.0111E-2</v>
      </c>
      <c r="I59" s="31"/>
      <c r="J59" s="31"/>
      <c r="K59" s="32"/>
      <c r="L59" s="31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0.30788268000000002</v>
      </c>
      <c r="G60" s="31">
        <v>0.47272318000000002</v>
      </c>
      <c r="H60" s="31">
        <v>0.54309613000000001</v>
      </c>
      <c r="I60" s="31"/>
      <c r="J60" s="31"/>
      <c r="K60" s="32"/>
      <c r="L60" s="31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7.4773999999999993E-2</v>
      </c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1.1810900000000001E-3</v>
      </c>
      <c r="G62" s="22">
        <v>2.6288499999999999E-3</v>
      </c>
      <c r="H62" s="22">
        <v>3.8005000000000001E-3</v>
      </c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1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1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1.1810900000000001E-3</v>
      </c>
      <c r="G65" s="31">
        <v>2.3527399999999999E-3</v>
      </c>
      <c r="H65" s="31">
        <v>3.5243900000000001E-3</v>
      </c>
      <c r="I65" s="31"/>
      <c r="J65" s="31"/>
      <c r="K65" s="32"/>
      <c r="L65" s="31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32"/>
      <c r="L66" s="31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>
        <v>2.7610999999999998E-4</v>
      </c>
      <c r="H67" s="31">
        <v>2.7610999999999998E-4</v>
      </c>
      <c r="I67" s="31"/>
      <c r="J67" s="31"/>
      <c r="K67" s="32"/>
      <c r="L67" s="31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4.5570000000000002E-4</v>
      </c>
      <c r="H69" s="22">
        <v>6.1421000000000002E-4</v>
      </c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4.5570000000000002E-4</v>
      </c>
      <c r="H71" s="31">
        <v>6.1421000000000002E-4</v>
      </c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68.85328165</v>
      </c>
      <c r="G72" s="22">
        <v>125.88457722</v>
      </c>
      <c r="H72" s="22">
        <v>176.77473219000001</v>
      </c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4.8229319500000001</v>
      </c>
      <c r="G73" s="31">
        <v>10.027796560000001</v>
      </c>
      <c r="H73" s="31">
        <v>15.21578016</v>
      </c>
      <c r="I73" s="31"/>
      <c r="J73" s="31"/>
      <c r="K73" s="32"/>
      <c r="L73" s="31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64.030349700000002</v>
      </c>
      <c r="G74" s="31">
        <v>115.85678066</v>
      </c>
      <c r="H74" s="31">
        <v>161.55895203</v>
      </c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15.22570528</v>
      </c>
      <c r="G75" s="22">
        <v>226.73273777</v>
      </c>
      <c r="H75" s="22">
        <v>341.21412579999998</v>
      </c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15.22570528</v>
      </c>
      <c r="G76" s="22">
        <v>15.16163948</v>
      </c>
      <c r="H76" s="22">
        <v>15.167804759999999</v>
      </c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1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15.22570528</v>
      </c>
      <c r="G78" s="31">
        <v>15.16163948</v>
      </c>
      <c r="H78" s="31">
        <v>15.167804759999999</v>
      </c>
      <c r="I78" s="31"/>
      <c r="J78" s="31"/>
      <c r="K78" s="32"/>
      <c r="L78" s="31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1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1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1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>
        <v>211.57109829000001</v>
      </c>
      <c r="H89" s="22">
        <v>326.04632104000001</v>
      </c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>
        <v>211.57109829000001</v>
      </c>
      <c r="H90" s="31">
        <v>326.04632104000001</v>
      </c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1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1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1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32"/>
      <c r="L106" s="31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1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1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1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1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2238.3239635800001</v>
      </c>
      <c r="G126" s="22">
        <v>5160.0729188200003</v>
      </c>
      <c r="H126" s="22">
        <v>7539.0548884700002</v>
      </c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2238.3239635800001</v>
      </c>
      <c r="G127" s="22">
        <v>5160.0729188200003</v>
      </c>
      <c r="H127" s="22">
        <v>7539.0548884700002</v>
      </c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2142.9689688600001</v>
      </c>
      <c r="G128" s="22">
        <v>4900.8952769300004</v>
      </c>
      <c r="H128" s="22">
        <v>6992.0228823899997</v>
      </c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0.49091352999999999</v>
      </c>
      <c r="G129" s="22">
        <v>266.49499945999997</v>
      </c>
      <c r="H129" s="22">
        <v>526.89718190999997</v>
      </c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0.47665672999999997</v>
      </c>
      <c r="G130" s="31">
        <v>191.9344332</v>
      </c>
      <c r="H130" s="31">
        <v>383.90428078000002</v>
      </c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1.02668E-2</v>
      </c>
      <c r="G131" s="31">
        <v>60.312965460000001</v>
      </c>
      <c r="H131" s="31">
        <v>119.36017126</v>
      </c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3.07537627</v>
      </c>
      <c r="H132" s="31">
        <v>5.6981272299999999</v>
      </c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3.9899999999999996E-3</v>
      </c>
      <c r="G133" s="31">
        <v>8.6232320500000004</v>
      </c>
      <c r="H133" s="31">
        <v>12.802520250000001</v>
      </c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2.3195805300000001</v>
      </c>
      <c r="H134" s="31">
        <v>4.6699227199999997</v>
      </c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0.22941195</v>
      </c>
      <c r="H135" s="31">
        <v>0.46215967000000002</v>
      </c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4.1685550000000002E-2</v>
      </c>
      <c r="G136" s="22">
        <v>100.72874226</v>
      </c>
      <c r="H136" s="22">
        <v>199.6497698</v>
      </c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7.2586999999999999E-3</v>
      </c>
      <c r="G137" s="31">
        <v>19.181779169999999</v>
      </c>
      <c r="H137" s="31">
        <v>37.514585259999997</v>
      </c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4.8378099999999997E-3</v>
      </c>
      <c r="G138" s="31">
        <v>12.876764919999999</v>
      </c>
      <c r="H138" s="31">
        <v>25.289290680000001</v>
      </c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1.389481E-2</v>
      </c>
      <c r="G139" s="31">
        <v>38.61577509</v>
      </c>
      <c r="H139" s="31">
        <v>76.912741370000006</v>
      </c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1.12875E-3</v>
      </c>
      <c r="G140" s="31">
        <v>2.4172975399999999</v>
      </c>
      <c r="H140" s="31">
        <v>4.8351771499999998</v>
      </c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>
        <v>1.456548E-2</v>
      </c>
      <c r="G141" s="31">
        <v>27.63712554</v>
      </c>
      <c r="H141" s="31">
        <v>55.097975339999998</v>
      </c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85.861344590000002</v>
      </c>
      <c r="G143" s="22">
        <v>294.10476735999998</v>
      </c>
      <c r="H143" s="22">
        <v>494.73234031999999</v>
      </c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2.5908142999999999</v>
      </c>
      <c r="G144" s="31">
        <v>7.14871444</v>
      </c>
      <c r="H144" s="31">
        <v>11.86109684</v>
      </c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16.944190849999998</v>
      </c>
      <c r="G145" s="31">
        <v>40.562778870000002</v>
      </c>
      <c r="H145" s="31">
        <v>62.537761660000001</v>
      </c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3.0185451599999999</v>
      </c>
      <c r="G146" s="31">
        <v>14.10338282</v>
      </c>
      <c r="H146" s="31">
        <v>32.724737810000001</v>
      </c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4.4281564099999997</v>
      </c>
      <c r="G147" s="31">
        <v>8.4376620800000008</v>
      </c>
      <c r="H147" s="31">
        <v>15.476828709999999</v>
      </c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19.187139699999999</v>
      </c>
      <c r="G148" s="31">
        <v>36.493676839999999</v>
      </c>
      <c r="H148" s="31">
        <v>87.647850849999998</v>
      </c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4.7060149899999999</v>
      </c>
      <c r="G149" s="31">
        <v>11.05180927</v>
      </c>
      <c r="H149" s="31">
        <v>18.090028530000001</v>
      </c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34.98648318</v>
      </c>
      <c r="G150" s="31">
        <v>176.30674303999999</v>
      </c>
      <c r="H150" s="31">
        <v>266.39403592000002</v>
      </c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2056.5750251899999</v>
      </c>
      <c r="G151" s="22">
        <v>4239.5667678500004</v>
      </c>
      <c r="H151" s="22">
        <v>5770.7435903599999</v>
      </c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1206.8080111199999</v>
      </c>
      <c r="G152" s="31">
        <v>2557.9382330200001</v>
      </c>
      <c r="H152" s="31">
        <v>3405.82488668</v>
      </c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657.25559554999995</v>
      </c>
      <c r="G153" s="31">
        <v>1261.4482928499999</v>
      </c>
      <c r="H153" s="31">
        <v>1808.6915488899999</v>
      </c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75.481114520000006</v>
      </c>
      <c r="G154" s="31">
        <v>167.43119892999999</v>
      </c>
      <c r="H154" s="31">
        <v>214.81699338999999</v>
      </c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117.030304</v>
      </c>
      <c r="G158" s="31">
        <v>252.74904305000001</v>
      </c>
      <c r="H158" s="31">
        <v>341.41016139999999</v>
      </c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95.354994719999993</v>
      </c>
      <c r="G163" s="22">
        <v>259.17764189000002</v>
      </c>
      <c r="H163" s="22">
        <v>547.03200607999997</v>
      </c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31.338722529999998</v>
      </c>
      <c r="G164" s="22">
        <v>63.976026539999999</v>
      </c>
      <c r="H164" s="22">
        <v>144.71941297999999</v>
      </c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3.4462764199999998</v>
      </c>
      <c r="G165" s="31">
        <v>9.1294594100000008</v>
      </c>
      <c r="H165" s="31">
        <v>9.3907794899999999</v>
      </c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0.25779166999999997</v>
      </c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2.7880754200000002</v>
      </c>
      <c r="G167" s="31">
        <v>10.223625719999999</v>
      </c>
      <c r="H167" s="31">
        <v>22.923087169999999</v>
      </c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17.459676330000001</v>
      </c>
      <c r="G168" s="31">
        <v>19.265367340000001</v>
      </c>
      <c r="H168" s="31">
        <v>40.203778149999998</v>
      </c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0.19671636000000001</v>
      </c>
      <c r="G169" s="31">
        <v>0.24913895999999999</v>
      </c>
      <c r="H169" s="31">
        <v>0.49465193000000002</v>
      </c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1.1207255300000001</v>
      </c>
      <c r="G170" s="31">
        <v>18.016378270000001</v>
      </c>
      <c r="H170" s="31">
        <v>58.270831090000001</v>
      </c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6.3248539700000004</v>
      </c>
      <c r="G171" s="31">
        <v>6.75452238</v>
      </c>
      <c r="H171" s="31">
        <v>12.741641619999999</v>
      </c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2.3985E-3</v>
      </c>
      <c r="G172" s="31">
        <v>0.33753445999999998</v>
      </c>
      <c r="H172" s="31">
        <v>0.43685185999999998</v>
      </c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64.016272189999995</v>
      </c>
      <c r="G173" s="22">
        <v>195.20161535</v>
      </c>
      <c r="H173" s="22">
        <v>402.31259310000002</v>
      </c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59.011843050000003</v>
      </c>
      <c r="G174" s="31">
        <v>177.14820026000001</v>
      </c>
      <c r="H174" s="31">
        <v>345.24291402</v>
      </c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0.12186574</v>
      </c>
      <c r="G175" s="31">
        <v>1.3319806199999999</v>
      </c>
      <c r="H175" s="31">
        <v>6.3243534600000002</v>
      </c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4.6769062999999997</v>
      </c>
      <c r="G176" s="31">
        <v>16.41785235</v>
      </c>
      <c r="H176" s="31">
        <v>49.613384289999999</v>
      </c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>
        <v>0.20565710000000001</v>
      </c>
      <c r="G177" s="31">
        <v>0.30358212000000001</v>
      </c>
      <c r="H177" s="31">
        <v>1.1319413300000001</v>
      </c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3" t="s">
        <v>3</v>
      </c>
      <c r="B5" s="114"/>
      <c r="C5" s="115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3" t="s">
        <v>3</v>
      </c>
      <c r="B6" s="114"/>
      <c r="C6" s="115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107">
        <v>17523.621062589998</v>
      </c>
      <c r="G7" s="22">
        <v>17658.04602577</v>
      </c>
      <c r="H7" s="22">
        <v>17688.437596520002</v>
      </c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108">
        <v>46621.446488939997</v>
      </c>
      <c r="G8" s="22">
        <v>67667.741267999998</v>
      </c>
      <c r="H8" s="22">
        <v>85273.418895769995</v>
      </c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108">
        <v>3256.9113807899998</v>
      </c>
      <c r="G9" s="22">
        <v>6565.20735367</v>
      </c>
      <c r="H9" s="22">
        <v>9741.2635555199995</v>
      </c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1938.8188429700001</v>
      </c>
      <c r="G10" s="22">
        <v>3569.6334210700002</v>
      </c>
      <c r="H10" s="22">
        <v>5373.7799331799997</v>
      </c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308.64920275999998</v>
      </c>
      <c r="G11" s="22">
        <v>684.14244657999996</v>
      </c>
      <c r="H11" s="22">
        <v>1447.3920170399999</v>
      </c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-6.5549007000000001</v>
      </c>
      <c r="G12" s="31">
        <v>25.970725760000001</v>
      </c>
      <c r="H12" s="31">
        <v>33.795630430000003</v>
      </c>
      <c r="I12" s="31"/>
      <c r="J12" s="31"/>
      <c r="K12" s="32"/>
      <c r="L12" s="32"/>
      <c r="M12" s="32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248.69217868999999</v>
      </c>
      <c r="G13" s="31">
        <v>558.97389894000003</v>
      </c>
      <c r="H13" s="31">
        <v>1272.1890832500001</v>
      </c>
      <c r="I13" s="31"/>
      <c r="J13" s="31"/>
      <c r="K13" s="32"/>
      <c r="L13" s="32"/>
      <c r="M13" s="32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66.511924769999993</v>
      </c>
      <c r="G14" s="31">
        <v>99.197821880000006</v>
      </c>
      <c r="H14" s="31">
        <v>141.40730335999999</v>
      </c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1.1540700000000001E-3</v>
      </c>
      <c r="G15" s="22">
        <v>1.2540699999999999E-3</v>
      </c>
      <c r="H15" s="22">
        <v>6.40837E-3</v>
      </c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32"/>
      <c r="L16" s="32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/>
      <c r="I17" s="31"/>
      <c r="J17" s="31"/>
      <c r="K17" s="32"/>
      <c r="L17" s="32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1.1540700000000001E-3</v>
      </c>
      <c r="G18" s="31">
        <v>1.2540699999999999E-3</v>
      </c>
      <c r="H18" s="31">
        <v>6.40837E-3</v>
      </c>
      <c r="I18" s="31"/>
      <c r="J18" s="31"/>
      <c r="K18" s="32"/>
      <c r="L18" s="32"/>
      <c r="M18" s="32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1420.8680368800001</v>
      </c>
      <c r="G20" s="22">
        <v>2584.6609327199999</v>
      </c>
      <c r="H20" s="22">
        <v>3517.4288518100002</v>
      </c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1061.2656530199999</v>
      </c>
      <c r="G21" s="31">
        <v>1899.5385319</v>
      </c>
      <c r="H21" s="31">
        <v>2604.1768229700001</v>
      </c>
      <c r="I21" s="31"/>
      <c r="J21" s="31"/>
      <c r="K21" s="32"/>
      <c r="L21" s="32"/>
      <c r="M21" s="32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241.84536122</v>
      </c>
      <c r="G22" s="31">
        <v>458.84699141999999</v>
      </c>
      <c r="H22" s="31">
        <v>637.40941834</v>
      </c>
      <c r="I22" s="31"/>
      <c r="J22" s="31"/>
      <c r="K22" s="32"/>
      <c r="L22" s="32"/>
      <c r="M22" s="32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2.4153899299999999</v>
      </c>
      <c r="G23" s="31">
        <v>4.4082488900000003</v>
      </c>
      <c r="H23" s="31">
        <v>6.1399761499999999</v>
      </c>
      <c r="I23" s="31"/>
      <c r="J23" s="31"/>
      <c r="K23" s="32"/>
      <c r="L23" s="32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44.344430469999999</v>
      </c>
      <c r="G24" s="31">
        <v>60.370511899999997</v>
      </c>
      <c r="H24" s="31">
        <v>71.335884070000006</v>
      </c>
      <c r="I24" s="31"/>
      <c r="J24" s="31"/>
      <c r="K24" s="32"/>
      <c r="L24" s="32"/>
      <c r="M24" s="32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70.997202239999993</v>
      </c>
      <c r="G25" s="31">
        <v>161.49664860999999</v>
      </c>
      <c r="H25" s="31">
        <v>198.36675027999999</v>
      </c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3.8335829700000001</v>
      </c>
      <c r="G26" s="22">
        <v>7.4419954700000002</v>
      </c>
      <c r="H26" s="22">
        <v>11.001206910000001</v>
      </c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3.24085E-3</v>
      </c>
      <c r="G27" s="31">
        <v>3.9851399999999999E-3</v>
      </c>
      <c r="H27" s="31">
        <v>9.9279099999999999E-3</v>
      </c>
      <c r="I27" s="31"/>
      <c r="J27" s="31"/>
      <c r="K27" s="32"/>
      <c r="L27" s="32"/>
      <c r="M27" s="32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>
        <v>2.5550000000000001E-5</v>
      </c>
      <c r="H28" s="31">
        <v>1.8488000000000001E-4</v>
      </c>
      <c r="I28" s="31"/>
      <c r="J28" s="31"/>
      <c r="K28" s="32"/>
      <c r="L28" s="32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3.8303421200000001</v>
      </c>
      <c r="G29" s="31">
        <v>7.4379847799999999</v>
      </c>
      <c r="H29" s="31">
        <v>10.99109412</v>
      </c>
      <c r="I29" s="31"/>
      <c r="J29" s="31"/>
      <c r="K29" s="32"/>
      <c r="L29" s="32"/>
      <c r="M29" s="32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167.81612622</v>
      </c>
      <c r="G31" s="22">
        <v>219.84451079999999</v>
      </c>
      <c r="H31" s="22">
        <v>271.05669466000001</v>
      </c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9.7525018800000005</v>
      </c>
      <c r="G32" s="31">
        <v>12.234111520000001</v>
      </c>
      <c r="H32" s="31">
        <v>14.681591360000001</v>
      </c>
      <c r="I32" s="31"/>
      <c r="J32" s="31"/>
      <c r="K32" s="32"/>
      <c r="L32" s="32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132.175792</v>
      </c>
      <c r="G33" s="31">
        <v>173.46517548</v>
      </c>
      <c r="H33" s="31">
        <v>214.00612465</v>
      </c>
      <c r="I33" s="31"/>
      <c r="J33" s="31"/>
      <c r="K33" s="32"/>
      <c r="L33" s="32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3.0366897000000002</v>
      </c>
      <c r="G34" s="31">
        <v>3.9213480700000001</v>
      </c>
      <c r="H34" s="31">
        <v>4.80122494</v>
      </c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32"/>
      <c r="L35" s="32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0.7468477</v>
      </c>
      <c r="G36" s="31">
        <v>1.4831958000000001</v>
      </c>
      <c r="H36" s="31">
        <v>2.2300942199999998</v>
      </c>
      <c r="I36" s="31"/>
      <c r="J36" s="31"/>
      <c r="K36" s="32"/>
      <c r="L36" s="32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32"/>
      <c r="L38" s="32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22.104294939999999</v>
      </c>
      <c r="G39" s="31">
        <v>28.740679929999999</v>
      </c>
      <c r="H39" s="31">
        <v>35.33765949</v>
      </c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6.1963188999999996</v>
      </c>
      <c r="G40" s="22">
        <v>9.1092261000000008</v>
      </c>
      <c r="H40" s="22">
        <v>11.620324999999999</v>
      </c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31.453204119999999</v>
      </c>
      <c r="G42" s="22">
        <v>64.431738280000005</v>
      </c>
      <c r="H42" s="22">
        <v>115.27306234</v>
      </c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32"/>
      <c r="L43" s="32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32"/>
      <c r="L44" s="32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31.453204119999999</v>
      </c>
      <c r="G46" s="31">
        <v>64.431738280000005</v>
      </c>
      <c r="H46" s="31">
        <v>115.27306234</v>
      </c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509.78017022</v>
      </c>
      <c r="G48" s="22">
        <v>1030.7947924600001</v>
      </c>
      <c r="H48" s="22">
        <v>1593.6459682499999</v>
      </c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14.21645607</v>
      </c>
      <c r="G49" s="22">
        <v>28.81993185</v>
      </c>
      <c r="H49" s="22">
        <v>48.367658609999999</v>
      </c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4.6963552899999996</v>
      </c>
      <c r="G50" s="31">
        <v>9.4892693000000001</v>
      </c>
      <c r="H50" s="31">
        <v>16.698034310000001</v>
      </c>
      <c r="I50" s="31"/>
      <c r="J50" s="31"/>
      <c r="K50" s="32"/>
      <c r="L50" s="32"/>
      <c r="M50" s="32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9.5201007799999999</v>
      </c>
      <c r="G51" s="31">
        <v>19.33066255</v>
      </c>
      <c r="H51" s="31">
        <v>31.669624299999999</v>
      </c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305.65301290000002</v>
      </c>
      <c r="G52" s="22">
        <v>689.95859773999996</v>
      </c>
      <c r="H52" s="22">
        <v>1110.7247327499999</v>
      </c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23.2399995</v>
      </c>
      <c r="G53" s="31">
        <v>41.901906009999998</v>
      </c>
      <c r="H53" s="31">
        <v>62.82758742</v>
      </c>
      <c r="I53" s="31"/>
      <c r="J53" s="31"/>
      <c r="K53" s="32"/>
      <c r="L53" s="32"/>
      <c r="M53" s="32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5.6607003599999999</v>
      </c>
      <c r="G54" s="31">
        <v>12.362639659999999</v>
      </c>
      <c r="H54" s="31">
        <v>21.113440310000001</v>
      </c>
      <c r="I54" s="31"/>
      <c r="J54" s="31"/>
      <c r="K54" s="32"/>
      <c r="L54" s="32"/>
      <c r="M54" s="32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265.32130775000002</v>
      </c>
      <c r="G55" s="31">
        <v>610.93923364</v>
      </c>
      <c r="H55" s="31">
        <v>985.20767479000006</v>
      </c>
      <c r="I55" s="31"/>
      <c r="J55" s="31"/>
      <c r="K55" s="32"/>
      <c r="L55" s="32"/>
      <c r="M55" s="32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11.43100529</v>
      </c>
      <c r="G56" s="31">
        <v>24.75481843</v>
      </c>
      <c r="H56" s="31">
        <v>41.576030230000001</v>
      </c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43.245572590000002</v>
      </c>
      <c r="G57" s="22">
        <v>51.094896210000002</v>
      </c>
      <c r="H57" s="22">
        <v>55.523817200000003</v>
      </c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0.72620647999999999</v>
      </c>
      <c r="G58" s="31">
        <v>3.73839502</v>
      </c>
      <c r="H58" s="31">
        <v>6.0083542799999998</v>
      </c>
      <c r="I58" s="31"/>
      <c r="J58" s="31"/>
      <c r="K58" s="32"/>
      <c r="L58" s="32"/>
      <c r="M58" s="32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5.5962738400000003</v>
      </c>
      <c r="G59" s="31">
        <v>5.6870935899999999</v>
      </c>
      <c r="H59" s="31">
        <v>6.0656692000000003</v>
      </c>
      <c r="I59" s="31"/>
      <c r="J59" s="31"/>
      <c r="K59" s="32"/>
      <c r="L59" s="32"/>
      <c r="M59" s="32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2.2486971100000002</v>
      </c>
      <c r="G60" s="31">
        <v>7.0097819299999999</v>
      </c>
      <c r="H60" s="31">
        <v>8.6864166399999991</v>
      </c>
      <c r="I60" s="31"/>
      <c r="J60" s="31"/>
      <c r="K60" s="32"/>
      <c r="L60" s="32"/>
      <c r="M60" s="32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34.674395160000003</v>
      </c>
      <c r="G61" s="31">
        <v>34.659625669999997</v>
      </c>
      <c r="H61" s="31">
        <v>34.763377079999998</v>
      </c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33.094331349999997</v>
      </c>
      <c r="G62" s="22">
        <v>57.285748740000002</v>
      </c>
      <c r="H62" s="22">
        <v>80.022524680000004</v>
      </c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3.87445248</v>
      </c>
      <c r="G63" s="31">
        <v>6.57260314</v>
      </c>
      <c r="H63" s="31">
        <v>16.435573959999999</v>
      </c>
      <c r="I63" s="31"/>
      <c r="J63" s="31"/>
      <c r="K63" s="32"/>
      <c r="L63" s="32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2.02280558</v>
      </c>
      <c r="G64" s="31">
        <v>5.65254075</v>
      </c>
      <c r="H64" s="31">
        <v>9.7975062099999999</v>
      </c>
      <c r="I64" s="31"/>
      <c r="J64" s="31"/>
      <c r="K64" s="32"/>
      <c r="L64" s="32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13.59577142</v>
      </c>
      <c r="G65" s="31">
        <v>14.48067228</v>
      </c>
      <c r="H65" s="31">
        <v>16.662623570000001</v>
      </c>
      <c r="I65" s="31"/>
      <c r="J65" s="31"/>
      <c r="K65" s="32"/>
      <c r="L65" s="32"/>
      <c r="M65" s="32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0.87798668999999996</v>
      </c>
      <c r="G66" s="31">
        <v>2.1582287099999999</v>
      </c>
      <c r="H66" s="31">
        <v>2.8369420999999999</v>
      </c>
      <c r="I66" s="31"/>
      <c r="J66" s="31"/>
      <c r="K66" s="32"/>
      <c r="L66" s="32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>
        <v>2.7610999999999998E-4</v>
      </c>
      <c r="H67" s="31">
        <v>2.7610999999999998E-4</v>
      </c>
      <c r="I67" s="31"/>
      <c r="J67" s="31"/>
      <c r="K67" s="32"/>
      <c r="L67" s="32"/>
      <c r="M67" s="32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12.72331518</v>
      </c>
      <c r="G68" s="31">
        <v>28.421427749999999</v>
      </c>
      <c r="H68" s="31">
        <v>34.289602729999999</v>
      </c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1.18779893</v>
      </c>
      <c r="G69" s="22">
        <v>39.015590920000001</v>
      </c>
      <c r="H69" s="22">
        <v>56.646716900000001</v>
      </c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9.5108399999999996E-2</v>
      </c>
      <c r="G70" s="31">
        <v>0.18094271000000001</v>
      </c>
      <c r="H70" s="31">
        <v>0.82548942999999997</v>
      </c>
      <c r="I70" s="31"/>
      <c r="J70" s="31"/>
      <c r="K70" s="32"/>
      <c r="L70" s="32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1.09269053</v>
      </c>
      <c r="G71" s="31">
        <v>38.834648209999997</v>
      </c>
      <c r="H71" s="31">
        <v>55.821227469999997</v>
      </c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112.38299838</v>
      </c>
      <c r="G72" s="22">
        <v>164.62002699999999</v>
      </c>
      <c r="H72" s="22">
        <v>242.36051810999999</v>
      </c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5.3837767200000002</v>
      </c>
      <c r="G73" s="31">
        <v>11.79996732</v>
      </c>
      <c r="H73" s="31">
        <v>17.650671429999999</v>
      </c>
      <c r="I73" s="31"/>
      <c r="J73" s="31"/>
      <c r="K73" s="32"/>
      <c r="L73" s="32"/>
      <c r="M73" s="32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106.99922166</v>
      </c>
      <c r="G74" s="31">
        <v>152.82005968000001</v>
      </c>
      <c r="H74" s="31">
        <v>224.70984668</v>
      </c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808.31236760000002</v>
      </c>
      <c r="G75" s="22">
        <v>1964.77914014</v>
      </c>
      <c r="H75" s="22">
        <v>2773.8376540899999</v>
      </c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764.96965726999997</v>
      </c>
      <c r="G76" s="22">
        <v>1602.23998435</v>
      </c>
      <c r="H76" s="22">
        <v>2158.7363460000001</v>
      </c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0.67911489000000003</v>
      </c>
      <c r="G77" s="31">
        <v>1.1456017199999999</v>
      </c>
      <c r="H77" s="31">
        <v>1.91014335</v>
      </c>
      <c r="I77" s="31"/>
      <c r="J77" s="31"/>
      <c r="K77" s="32"/>
      <c r="L77" s="32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763.89174018000006</v>
      </c>
      <c r="G78" s="31">
        <v>1599.4322474200001</v>
      </c>
      <c r="H78" s="31">
        <v>2154.9219775500001</v>
      </c>
      <c r="I78" s="31"/>
      <c r="J78" s="31"/>
      <c r="K78" s="32"/>
      <c r="L78" s="32"/>
      <c r="M78" s="32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32"/>
      <c r="L79" s="32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0.3988022</v>
      </c>
      <c r="G80" s="31">
        <v>1.66213521</v>
      </c>
      <c r="H80" s="31">
        <v>1.9042250999999999</v>
      </c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37.971933739999997</v>
      </c>
      <c r="G81" s="22">
        <v>134.73729539000001</v>
      </c>
      <c r="H81" s="22">
        <v>226.33398417000001</v>
      </c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/>
      <c r="H82" s="31">
        <v>9.02617E-3</v>
      </c>
      <c r="I82" s="31"/>
      <c r="J82" s="31"/>
      <c r="K82" s="32"/>
      <c r="L82" s="32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37.971933739999997</v>
      </c>
      <c r="G83" s="31">
        <v>134.73729539000001</v>
      </c>
      <c r="H83" s="31">
        <v>226.32495800000001</v>
      </c>
      <c r="I83" s="31"/>
      <c r="J83" s="31"/>
      <c r="K83" s="32"/>
      <c r="L83" s="32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32"/>
      <c r="L84" s="32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5.3707765900000002</v>
      </c>
      <c r="G86" s="22">
        <v>16.230762110000001</v>
      </c>
      <c r="H86" s="22">
        <v>62.686292880000003</v>
      </c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5.3707765900000002</v>
      </c>
      <c r="G87" s="31">
        <v>16.077083649999999</v>
      </c>
      <c r="H87" s="31">
        <v>22.26551044</v>
      </c>
      <c r="I87" s="31"/>
      <c r="J87" s="31"/>
      <c r="K87" s="32"/>
      <c r="L87" s="32"/>
      <c r="M87" s="32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>
        <v>0.15367845999999999</v>
      </c>
      <c r="H88" s="31">
        <v>40.420782440000004</v>
      </c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/>
      <c r="G89" s="22">
        <v>211.57109829000001</v>
      </c>
      <c r="H89" s="22">
        <v>326.08103104000003</v>
      </c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/>
      <c r="G90" s="31">
        <v>211.57109829000001</v>
      </c>
      <c r="H90" s="31">
        <v>326.08103104000003</v>
      </c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27975.841343010001</v>
      </c>
      <c r="G91" s="22">
        <v>43062.079139770001</v>
      </c>
      <c r="H91" s="22">
        <v>56355.331283059997</v>
      </c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3299.1990961699998</v>
      </c>
      <c r="G92" s="22">
        <v>10548.79525513</v>
      </c>
      <c r="H92" s="22">
        <v>15287.335774249999</v>
      </c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3299.1990961699998</v>
      </c>
      <c r="G93" s="31">
        <v>10548.79525513</v>
      </c>
      <c r="H93" s="31">
        <v>15287.335774249999</v>
      </c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1900</v>
      </c>
      <c r="G94" s="22">
        <v>4956</v>
      </c>
      <c r="H94" s="22">
        <v>8121.4708756</v>
      </c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>
        <v>0.49912020000000001</v>
      </c>
      <c r="I95" s="31"/>
      <c r="J95" s="31"/>
      <c r="K95" s="32"/>
      <c r="L95" s="32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1900</v>
      </c>
      <c r="G96" s="31">
        <v>4956</v>
      </c>
      <c r="H96" s="31">
        <v>8120.3797075700004</v>
      </c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/>
      <c r="H98" s="31"/>
      <c r="I98" s="31"/>
      <c r="J98" s="31"/>
      <c r="K98" s="32"/>
      <c r="L98" s="32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32"/>
      <c r="L101" s="32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22776.642246840001</v>
      </c>
      <c r="G103" s="22">
        <v>27557.283884640001</v>
      </c>
      <c r="H103" s="22">
        <v>32946.52463321</v>
      </c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/>
      <c r="I104" s="31"/>
      <c r="J104" s="31"/>
      <c r="K104" s="32"/>
      <c r="L104" s="32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>
        <v>1.7122E-4</v>
      </c>
      <c r="G105" s="31">
        <v>1.7122E-4</v>
      </c>
      <c r="H105" s="31">
        <v>2.4721999999999998E-4</v>
      </c>
      <c r="I105" s="31"/>
      <c r="J105" s="31"/>
      <c r="K105" s="32"/>
      <c r="L105" s="32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17670.31705396</v>
      </c>
      <c r="G106" s="31">
        <v>17753.52732107</v>
      </c>
      <c r="H106" s="31">
        <v>17760.31676501</v>
      </c>
      <c r="I106" s="31"/>
      <c r="J106" s="31"/>
      <c r="K106" s="32"/>
      <c r="L106" s="32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32"/>
      <c r="L107" s="32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5.4174920000000001E-2</v>
      </c>
      <c r="H108" s="31">
        <v>5.4174920000000001E-2</v>
      </c>
      <c r="I108" s="31"/>
      <c r="J108" s="31"/>
      <c r="K108" s="32"/>
      <c r="L108" s="32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5106.3250216599999</v>
      </c>
      <c r="G109" s="31">
        <v>9803.70221743</v>
      </c>
      <c r="H109" s="31">
        <v>15186.15344606</v>
      </c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15388.69376514</v>
      </c>
      <c r="G110" s="22">
        <v>18040.454774559999</v>
      </c>
      <c r="H110" s="22">
        <v>19176.824057189999</v>
      </c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14988.69376514</v>
      </c>
      <c r="G111" s="22">
        <v>17628.324774559998</v>
      </c>
      <c r="H111" s="22">
        <v>18607.664057189999</v>
      </c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32"/>
      <c r="L112" s="32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551.63023630999999</v>
      </c>
      <c r="G113" s="31">
        <v>3190.7411736899999</v>
      </c>
      <c r="H113" s="31">
        <v>4304.9146350499996</v>
      </c>
      <c r="I113" s="31"/>
      <c r="J113" s="31"/>
      <c r="K113" s="32"/>
      <c r="L113" s="32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17.233729709999999</v>
      </c>
      <c r="G114" s="31">
        <v>18.96865863</v>
      </c>
      <c r="H114" s="31">
        <v>148.76100496999999</v>
      </c>
      <c r="I114" s="31"/>
      <c r="J114" s="31"/>
      <c r="K114" s="32"/>
      <c r="L114" s="32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9.5925000000000003E-4</v>
      </c>
      <c r="G115" s="31">
        <v>1.9439699999999999E-3</v>
      </c>
      <c r="H115" s="31">
        <v>2.93319E-3</v>
      </c>
      <c r="I115" s="31"/>
      <c r="J115" s="31"/>
      <c r="K115" s="32"/>
      <c r="L115" s="32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14419.828839870001</v>
      </c>
      <c r="G116" s="31">
        <v>14418.61299827</v>
      </c>
      <c r="H116" s="31">
        <v>14153.985483979999</v>
      </c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>
        <v>400</v>
      </c>
      <c r="G117" s="22">
        <v>412.13</v>
      </c>
      <c r="H117" s="22">
        <v>569.16</v>
      </c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32"/>
      <c r="L118" s="32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32"/>
      <c r="L119" s="32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>
        <v>400</v>
      </c>
      <c r="G120" s="31">
        <v>412.13</v>
      </c>
      <c r="H120" s="31">
        <v>569.16</v>
      </c>
      <c r="I120" s="31"/>
      <c r="J120" s="31"/>
      <c r="K120" s="32"/>
      <c r="L120" s="32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32"/>
      <c r="L121" s="32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32"/>
      <c r="L122" s="32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32"/>
      <c r="L123" s="32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108">
        <v>29097.825426349998</v>
      </c>
      <c r="G126" s="22">
        <v>50009.695242230002</v>
      </c>
      <c r="H126" s="22">
        <v>67584.981299249994</v>
      </c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108">
        <v>3739.9770557400002</v>
      </c>
      <c r="G127" s="22">
        <v>8089.3560391000001</v>
      </c>
      <c r="H127" s="22">
        <v>11713.99742795</v>
      </c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3444.20403231</v>
      </c>
      <c r="G128" s="22">
        <v>7437.0308683000003</v>
      </c>
      <c r="H128" s="22">
        <v>10547.27071219</v>
      </c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484.97559161999999</v>
      </c>
      <c r="G129" s="22">
        <v>958.97012591999999</v>
      </c>
      <c r="H129" s="22">
        <v>1463.8343094500001</v>
      </c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366.04512729999999</v>
      </c>
      <c r="G130" s="31">
        <v>731.81992542</v>
      </c>
      <c r="H130" s="31">
        <v>1125.2550509600001</v>
      </c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75.229218209999999</v>
      </c>
      <c r="G131" s="31">
        <v>161.41568151999999</v>
      </c>
      <c r="H131" s="31">
        <v>254.84992036</v>
      </c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4.4433574900000004</v>
      </c>
      <c r="G132" s="31">
        <v>8.9763346100000003</v>
      </c>
      <c r="H132" s="31">
        <v>13.383646929999999</v>
      </c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36.077709839999997</v>
      </c>
      <c r="G133" s="31">
        <v>50.462251299999998</v>
      </c>
      <c r="H133" s="31">
        <v>61.01469659</v>
      </c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2.54684628</v>
      </c>
      <c r="G134" s="31">
        <v>5.4026461599999998</v>
      </c>
      <c r="H134" s="31">
        <v>8.1894638799999999</v>
      </c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0.63333249999999996</v>
      </c>
      <c r="G135" s="31">
        <v>0.89328691000000005</v>
      </c>
      <c r="H135" s="31">
        <v>1.1415307299999999</v>
      </c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177.21498783000001</v>
      </c>
      <c r="G136" s="22">
        <v>352.0812214</v>
      </c>
      <c r="H136" s="22">
        <v>528.76752279000004</v>
      </c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38.988178840000003</v>
      </c>
      <c r="G137" s="31">
        <v>75.418537799999996</v>
      </c>
      <c r="H137" s="31">
        <v>112.04278626</v>
      </c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22.956031299999999</v>
      </c>
      <c r="G138" s="31">
        <v>44.933655690000002</v>
      </c>
      <c r="H138" s="31">
        <v>66.925644640000002</v>
      </c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81.90719043</v>
      </c>
      <c r="G139" s="31">
        <v>165.58629142000001</v>
      </c>
      <c r="H139" s="31">
        <v>250.69029968000001</v>
      </c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5.2650782999999999</v>
      </c>
      <c r="G140" s="31">
        <v>10.18787644</v>
      </c>
      <c r="H140" s="31">
        <v>15.45467107</v>
      </c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27.937502439999999</v>
      </c>
      <c r="G141" s="31">
        <v>55.633082899999998</v>
      </c>
      <c r="H141" s="31">
        <v>83.172953770000007</v>
      </c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0.16100651999999999</v>
      </c>
      <c r="G142" s="31">
        <v>0.32177715000000001</v>
      </c>
      <c r="H142" s="31">
        <v>0.48116736999999998</v>
      </c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337.76488941000002</v>
      </c>
      <c r="G143" s="22">
        <v>816.7603034</v>
      </c>
      <c r="H143" s="22">
        <v>1318.8268746900001</v>
      </c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5.0124093600000004</v>
      </c>
      <c r="G144" s="31">
        <v>12.458951300000001</v>
      </c>
      <c r="H144" s="31">
        <v>20.1393664</v>
      </c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48.239703370000001</v>
      </c>
      <c r="G145" s="31">
        <v>119.38519337</v>
      </c>
      <c r="H145" s="31">
        <v>178.16434090999999</v>
      </c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75.478942970000006</v>
      </c>
      <c r="G146" s="31">
        <v>155.43489202000001</v>
      </c>
      <c r="H146" s="31">
        <v>284.69591727</v>
      </c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7.5804913100000002</v>
      </c>
      <c r="G147" s="31">
        <v>13.561620120000001</v>
      </c>
      <c r="H147" s="31">
        <v>23.717833209999998</v>
      </c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41.046272100000003</v>
      </c>
      <c r="G148" s="31">
        <v>71.775404879999996</v>
      </c>
      <c r="H148" s="31">
        <v>147.00148046999999</v>
      </c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7.8145154799999998</v>
      </c>
      <c r="G149" s="31">
        <v>17.333664750000001</v>
      </c>
      <c r="H149" s="31">
        <v>29.771890849999998</v>
      </c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152.59255482</v>
      </c>
      <c r="G150" s="31">
        <v>426.81057695999999</v>
      </c>
      <c r="H150" s="31">
        <v>635.33604558000002</v>
      </c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2195.52994369</v>
      </c>
      <c r="G151" s="22">
        <v>4476.8450162099998</v>
      </c>
      <c r="H151" s="22">
        <v>6123.3102628099996</v>
      </c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1233.77522015</v>
      </c>
      <c r="G152" s="31">
        <v>2589.1520836099999</v>
      </c>
      <c r="H152" s="31">
        <v>3445.7632979099999</v>
      </c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749.06485539000005</v>
      </c>
      <c r="G153" s="31">
        <v>1437.4146444800001</v>
      </c>
      <c r="H153" s="31">
        <v>2073.3801692100001</v>
      </c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94.402358640000003</v>
      </c>
      <c r="G154" s="31">
        <v>194.64547855000001</v>
      </c>
      <c r="H154" s="31">
        <v>255.13614680000001</v>
      </c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118.28750951000001</v>
      </c>
      <c r="G158" s="31">
        <v>255.63280957000001</v>
      </c>
      <c r="H158" s="31">
        <v>349.03064889000001</v>
      </c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248.71861976</v>
      </c>
      <c r="G159" s="22">
        <v>832.37420137000004</v>
      </c>
      <c r="H159" s="22">
        <v>1112.5317424499999</v>
      </c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144.82032993000001</v>
      </c>
      <c r="G160" s="31">
        <v>294.95607342</v>
      </c>
      <c r="H160" s="31">
        <v>389.33843961999997</v>
      </c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94.188265220000005</v>
      </c>
      <c r="G161" s="31">
        <v>514.38345275999995</v>
      </c>
      <c r="H161" s="31">
        <v>694.64867251999999</v>
      </c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9.7100246099999996</v>
      </c>
      <c r="G162" s="31">
        <v>23.034675190000002</v>
      </c>
      <c r="H162" s="31">
        <v>28.544630309999999</v>
      </c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295.77302343000002</v>
      </c>
      <c r="G163" s="22">
        <v>652.32517080000002</v>
      </c>
      <c r="H163" s="22">
        <v>1166.7267157599999</v>
      </c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195.07866283999999</v>
      </c>
      <c r="G164" s="22">
        <v>404.38369749999998</v>
      </c>
      <c r="H164" s="22">
        <v>708.71426170999996</v>
      </c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8.3885885699999996</v>
      </c>
      <c r="G165" s="31">
        <v>18.226373259999999</v>
      </c>
      <c r="H165" s="31">
        <v>24.412761969999998</v>
      </c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0.13891586</v>
      </c>
      <c r="G166" s="31">
        <v>0.15658305</v>
      </c>
      <c r="H166" s="31">
        <v>0.41741222</v>
      </c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14.82459017</v>
      </c>
      <c r="G167" s="31">
        <v>29.97736184</v>
      </c>
      <c r="H167" s="31">
        <v>82.956655830000003</v>
      </c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18.095857850000002</v>
      </c>
      <c r="G168" s="31">
        <v>21.96002159</v>
      </c>
      <c r="H168" s="31">
        <v>44.595488119999999</v>
      </c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4.4358545400000002</v>
      </c>
      <c r="G169" s="31">
        <v>6.2745425199999998</v>
      </c>
      <c r="H169" s="31">
        <v>8.0288096499999995</v>
      </c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127.96461375</v>
      </c>
      <c r="G170" s="31">
        <v>282.71705933999999</v>
      </c>
      <c r="H170" s="31">
        <v>477.99834871000002</v>
      </c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7.1522082400000002</v>
      </c>
      <c r="G171" s="31">
        <v>8.1942388499999996</v>
      </c>
      <c r="H171" s="31">
        <v>16.08230111</v>
      </c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14.07803386</v>
      </c>
      <c r="G172" s="31">
        <v>36.877517050000002</v>
      </c>
      <c r="H172" s="31">
        <v>54.222484100000003</v>
      </c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100.69436059</v>
      </c>
      <c r="G173" s="22">
        <v>247.94147330000001</v>
      </c>
      <c r="H173" s="22">
        <v>458.01245404999997</v>
      </c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93.804540130000007</v>
      </c>
      <c r="G174" s="31">
        <v>225.58463900999999</v>
      </c>
      <c r="H174" s="31">
        <v>394.36275728999999</v>
      </c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0.12186574</v>
      </c>
      <c r="G175" s="31">
        <v>1.3319806199999999</v>
      </c>
      <c r="H175" s="31">
        <v>6.3255134599999998</v>
      </c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6.5622976199999998</v>
      </c>
      <c r="G176" s="31">
        <v>20.721271550000001</v>
      </c>
      <c r="H176" s="31">
        <v>56.192241969999998</v>
      </c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>
        <v>0.20565710000000001</v>
      </c>
      <c r="G177" s="31">
        <v>0.30358212000000001</v>
      </c>
      <c r="H177" s="31">
        <v>1.1319413300000001</v>
      </c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25357.848370610001</v>
      </c>
      <c r="G179" s="22">
        <v>41920.339203130003</v>
      </c>
      <c r="H179" s="22">
        <v>55870.983871299999</v>
      </c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11019.791962060001</v>
      </c>
      <c r="G180" s="22">
        <v>26171.64286435</v>
      </c>
      <c r="H180" s="22">
        <v>39332.919553729997</v>
      </c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7.2962905300000003</v>
      </c>
      <c r="G181" s="31">
        <v>10.91861478</v>
      </c>
      <c r="H181" s="31">
        <v>17.927426279999999</v>
      </c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4.6770300000000002</v>
      </c>
      <c r="G182" s="31">
        <v>10.09079472</v>
      </c>
      <c r="H182" s="31">
        <v>12.958584719999999</v>
      </c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18.746389440000002</v>
      </c>
      <c r="G183" s="31">
        <v>27.908796930000001</v>
      </c>
      <c r="H183" s="31">
        <v>71.021423949999999</v>
      </c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>
        <v>0.13</v>
      </c>
      <c r="G184" s="31">
        <v>2.4723377499999999</v>
      </c>
      <c r="H184" s="31">
        <v>2.8217216899999999</v>
      </c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2701.0901976999999</v>
      </c>
      <c r="G186" s="31">
        <v>5832.9382744799996</v>
      </c>
      <c r="H186" s="31">
        <v>8838.6007589599994</v>
      </c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3182</v>
      </c>
      <c r="G187" s="31">
        <v>10483</v>
      </c>
      <c r="H187" s="31">
        <v>15260</v>
      </c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5105.8520543900004</v>
      </c>
      <c r="G188" s="31">
        <v>9804.3140456900001</v>
      </c>
      <c r="H188" s="31">
        <v>15129.589638130001</v>
      </c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14338.056408549999</v>
      </c>
      <c r="G189" s="22">
        <v>15748.696338780001</v>
      </c>
      <c r="H189" s="22">
        <v>16538.064317569999</v>
      </c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13938.02134972</v>
      </c>
      <c r="G190" s="31">
        <v>14236.86786948</v>
      </c>
      <c r="H190" s="31">
        <v>14434.22613015</v>
      </c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>
        <v>400</v>
      </c>
      <c r="G191" s="84">
        <v>400</v>
      </c>
      <c r="H191" s="84">
        <v>400</v>
      </c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/>
      <c r="G192" s="84">
        <v>1111.7572846</v>
      </c>
      <c r="H192" s="84">
        <v>1703.7317584899999</v>
      </c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3.5058829999999999E-2</v>
      </c>
      <c r="G193" s="84">
        <v>7.1184700000000004E-2</v>
      </c>
      <c r="H193" s="84">
        <v>0.10642893</v>
      </c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>
        <v>1351.0603366</v>
      </c>
      <c r="G7" s="22">
        <v>1299.6198763899999</v>
      </c>
      <c r="H7" s="22">
        <v>1123.4127524400001</v>
      </c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>
        <v>2933.34564335</v>
      </c>
      <c r="G8" s="22">
        <v>4469.7583840200004</v>
      </c>
      <c r="H8" s="22">
        <v>5909.4123211799997</v>
      </c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>
        <v>1513.3603304200001</v>
      </c>
      <c r="G9" s="22">
        <v>3048.8171757</v>
      </c>
      <c r="H9" s="22">
        <v>4487.6860127099999</v>
      </c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1403.0824179700001</v>
      </c>
      <c r="G10" s="22">
        <v>2822.7300549800002</v>
      </c>
      <c r="H10" s="22">
        <v>4250.90184563</v>
      </c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32"/>
      <c r="L12" s="32"/>
      <c r="M12" s="32"/>
      <c r="N12" s="31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2"/>
      <c r="M13" s="32"/>
      <c r="N13" s="31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32"/>
      <c r="L16" s="32"/>
      <c r="M16" s="32"/>
      <c r="N16" s="31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2"/>
      <c r="M17" s="32"/>
      <c r="N17" s="31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2"/>
      <c r="M18" s="32"/>
      <c r="N18" s="31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2"/>
      <c r="M21" s="32"/>
      <c r="N21" s="31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2"/>
      <c r="M22" s="32"/>
      <c r="N22" s="31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32"/>
      <c r="L23" s="32"/>
      <c r="M23" s="32"/>
      <c r="N23" s="31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32"/>
      <c r="L24" s="32"/>
      <c r="M24" s="32"/>
      <c r="N24" s="31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2"/>
      <c r="M27" s="32"/>
      <c r="N27" s="31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2"/>
      <c r="M28" s="32"/>
      <c r="N28" s="31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2"/>
      <c r="M29" s="32"/>
      <c r="N29" s="31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1402.2123078300001</v>
      </c>
      <c r="G31" s="22">
        <v>2820.39947613</v>
      </c>
      <c r="H31" s="22">
        <v>4246.82665378</v>
      </c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92.007559650000005</v>
      </c>
      <c r="G32" s="31">
        <v>182.39188698999999</v>
      </c>
      <c r="H32" s="31">
        <v>274.29511542</v>
      </c>
      <c r="I32" s="31"/>
      <c r="J32" s="31"/>
      <c r="K32" s="32"/>
      <c r="L32" s="32"/>
      <c r="M32" s="32"/>
      <c r="N32" s="31"/>
      <c r="O32" s="31"/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454.78966810999998</v>
      </c>
      <c r="G33" s="31">
        <v>934.40806213999997</v>
      </c>
      <c r="H33" s="31">
        <v>1411.3705944200001</v>
      </c>
      <c r="I33" s="31"/>
      <c r="J33" s="31"/>
      <c r="K33" s="32"/>
      <c r="L33" s="32"/>
      <c r="M33" s="32"/>
      <c r="N33" s="31"/>
      <c r="O33" s="31"/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25.067091040000001</v>
      </c>
      <c r="G34" s="31">
        <v>48.851935410000003</v>
      </c>
      <c r="H34" s="31">
        <v>73.008005839999996</v>
      </c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431.83867078999998</v>
      </c>
      <c r="G35" s="31">
        <v>862.08799110999996</v>
      </c>
      <c r="H35" s="31">
        <v>1295.3534805899999</v>
      </c>
      <c r="I35" s="31"/>
      <c r="J35" s="31"/>
      <c r="K35" s="32"/>
      <c r="L35" s="32"/>
      <c r="M35" s="32"/>
      <c r="N35" s="31"/>
      <c r="O35" s="31"/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58.027566139999998</v>
      </c>
      <c r="G36" s="31">
        <v>114.80049622999999</v>
      </c>
      <c r="H36" s="31">
        <v>172.44277897000001</v>
      </c>
      <c r="I36" s="31"/>
      <c r="J36" s="31"/>
      <c r="K36" s="32"/>
      <c r="L36" s="32"/>
      <c r="M36" s="32"/>
      <c r="N36" s="31"/>
      <c r="O36" s="31"/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6.0020121199999998</v>
      </c>
      <c r="G37" s="31">
        <v>11.927150190000001</v>
      </c>
      <c r="H37" s="31">
        <v>17.89947411</v>
      </c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152.39791717</v>
      </c>
      <c r="G38" s="31">
        <v>302.15994497999998</v>
      </c>
      <c r="H38" s="31">
        <v>454.31559406999997</v>
      </c>
      <c r="I38" s="31"/>
      <c r="J38" s="31"/>
      <c r="K38" s="32"/>
      <c r="L38" s="32"/>
      <c r="M38" s="32"/>
      <c r="N38" s="31"/>
      <c r="O38" s="31"/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182.08182281000001</v>
      </c>
      <c r="G39" s="31">
        <v>363.77200907999998</v>
      </c>
      <c r="H39" s="31">
        <v>548.14161035999996</v>
      </c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0.87011013999999998</v>
      </c>
      <c r="G41" s="22">
        <v>2.3305788500000002</v>
      </c>
      <c r="H41" s="22">
        <v>4.0751918500000004</v>
      </c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2"/>
      <c r="M43" s="32"/>
      <c r="N43" s="31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2"/>
      <c r="M44" s="32"/>
      <c r="N44" s="31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9.8779124500000002</v>
      </c>
      <c r="G48" s="22">
        <v>24.480361080000002</v>
      </c>
      <c r="H48" s="22">
        <v>33.45480019</v>
      </c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1.482173E-2</v>
      </c>
      <c r="G49" s="22">
        <v>4.3335060000000002E-2</v>
      </c>
      <c r="H49" s="22">
        <v>7.7228500000000005E-2</v>
      </c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32"/>
      <c r="L50" s="32"/>
      <c r="M50" s="32"/>
      <c r="N50" s="31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1.482173E-2</v>
      </c>
      <c r="G51" s="31">
        <v>4.3335060000000002E-2</v>
      </c>
      <c r="H51" s="31">
        <v>7.7228500000000005E-2</v>
      </c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8.0693224000000008</v>
      </c>
      <c r="G52" s="22">
        <v>20.761596440000002</v>
      </c>
      <c r="H52" s="22">
        <v>25.596530609999999</v>
      </c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32"/>
      <c r="L53" s="32"/>
      <c r="M53" s="32"/>
      <c r="N53" s="31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0.42027804000000002</v>
      </c>
      <c r="G54" s="31">
        <v>0.98931643999999996</v>
      </c>
      <c r="H54" s="31">
        <v>1.9904766899999999</v>
      </c>
      <c r="I54" s="31"/>
      <c r="J54" s="31"/>
      <c r="K54" s="32"/>
      <c r="L54" s="32"/>
      <c r="M54" s="32"/>
      <c r="N54" s="31"/>
      <c r="O54" s="31"/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7.6490443600000004</v>
      </c>
      <c r="G55" s="31">
        <v>19.772279999999999</v>
      </c>
      <c r="H55" s="31">
        <v>23.606053920000001</v>
      </c>
      <c r="I55" s="31"/>
      <c r="J55" s="31"/>
      <c r="K55" s="32"/>
      <c r="L55" s="32"/>
      <c r="M55" s="32"/>
      <c r="N55" s="31"/>
      <c r="O55" s="31"/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/>
      <c r="I58" s="31"/>
      <c r="J58" s="31"/>
      <c r="K58" s="32"/>
      <c r="L58" s="32"/>
      <c r="M58" s="32"/>
      <c r="N58" s="31"/>
      <c r="O58" s="31"/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32"/>
      <c r="L59" s="32"/>
      <c r="M59" s="32"/>
      <c r="N59" s="31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32"/>
      <c r="L60" s="32"/>
      <c r="M60" s="32"/>
      <c r="N60" s="31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0.49270646000000001</v>
      </c>
      <c r="G62" s="22">
        <v>0.93138390000000004</v>
      </c>
      <c r="H62" s="22">
        <v>1.3621503399999999</v>
      </c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32"/>
      <c r="L63" s="32"/>
      <c r="M63" s="32"/>
      <c r="N63" s="31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32"/>
      <c r="L64" s="32"/>
      <c r="M64" s="32"/>
      <c r="N64" s="31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6.3718430000000006E-2</v>
      </c>
      <c r="G65" s="31">
        <v>0.14283406000000001</v>
      </c>
      <c r="H65" s="31">
        <v>0.2440465</v>
      </c>
      <c r="I65" s="31"/>
      <c r="J65" s="31"/>
      <c r="K65" s="32"/>
      <c r="L65" s="32"/>
      <c r="M65" s="32"/>
      <c r="N65" s="31"/>
      <c r="O65" s="31"/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0.42898803000000002</v>
      </c>
      <c r="G66" s="31">
        <v>0.78854983999999995</v>
      </c>
      <c r="H66" s="31">
        <v>1.1181038400000001</v>
      </c>
      <c r="I66" s="31"/>
      <c r="J66" s="31"/>
      <c r="K66" s="32"/>
      <c r="L66" s="32"/>
      <c r="M66" s="32"/>
      <c r="N66" s="31"/>
      <c r="O66" s="31"/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32"/>
      <c r="L67" s="32"/>
      <c r="M67" s="32"/>
      <c r="N67" s="31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2"/>
      <c r="M70" s="32"/>
      <c r="N70" s="31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1.3010618599999999</v>
      </c>
      <c r="G72" s="22">
        <v>2.7440456800000002</v>
      </c>
      <c r="H72" s="22">
        <v>6.4188907400000002</v>
      </c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32"/>
      <c r="L73" s="32"/>
      <c r="M73" s="32"/>
      <c r="N73" s="31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1.3010618599999999</v>
      </c>
      <c r="G74" s="31">
        <v>2.7440456800000002</v>
      </c>
      <c r="H74" s="31">
        <v>6.4188907400000002</v>
      </c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100.4</v>
      </c>
      <c r="G75" s="22">
        <v>201.60675964000001</v>
      </c>
      <c r="H75" s="22">
        <v>203.32936688999999</v>
      </c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100.4</v>
      </c>
      <c r="G76" s="22">
        <v>201.60675964000001</v>
      </c>
      <c r="H76" s="22">
        <v>203.32936688999999</v>
      </c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32"/>
      <c r="L77" s="32"/>
      <c r="M77" s="32"/>
      <c r="N77" s="31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100.4</v>
      </c>
      <c r="G78" s="31">
        <v>201.60675964000001</v>
      </c>
      <c r="H78" s="31">
        <v>203.32936688999999</v>
      </c>
      <c r="I78" s="31"/>
      <c r="J78" s="31"/>
      <c r="K78" s="32"/>
      <c r="L78" s="32"/>
      <c r="M78" s="32"/>
      <c r="N78" s="31"/>
      <c r="O78" s="31"/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2"/>
      <c r="M79" s="32"/>
      <c r="N79" s="31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32"/>
      <c r="L82" s="32"/>
      <c r="M82" s="32"/>
      <c r="N82" s="31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32"/>
      <c r="L83" s="32"/>
      <c r="M83" s="32"/>
      <c r="N83" s="31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2"/>
      <c r="M84" s="32"/>
      <c r="N84" s="31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32"/>
      <c r="L87" s="32"/>
      <c r="M87" s="32"/>
      <c r="N87" s="31"/>
      <c r="O87" s="31"/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1419.98531293</v>
      </c>
      <c r="G91" s="22">
        <v>1420.94120832</v>
      </c>
      <c r="H91" s="22">
        <v>1421.72630847</v>
      </c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0.63186838000000001</v>
      </c>
      <c r="G92" s="22">
        <v>1.1977637699999999</v>
      </c>
      <c r="H92" s="22">
        <v>1.7358639199999999</v>
      </c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0.63186838000000001</v>
      </c>
      <c r="G93" s="31">
        <v>1.1977637699999999</v>
      </c>
      <c r="H93" s="31">
        <v>1.7358639199999999</v>
      </c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2"/>
      <c r="M95" s="32"/>
      <c r="N95" s="31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32"/>
      <c r="L98" s="32"/>
      <c r="M98" s="32"/>
      <c r="N98" s="31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2"/>
      <c r="M101" s="32"/>
      <c r="N101" s="31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1419.3534445499999</v>
      </c>
      <c r="G103" s="22">
        <v>1419.74344455</v>
      </c>
      <c r="H103" s="22">
        <v>1419.9904445499999</v>
      </c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32"/>
      <c r="L104" s="32"/>
      <c r="M104" s="32"/>
      <c r="N104" s="31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32"/>
      <c r="L105" s="32"/>
      <c r="M105" s="32"/>
      <c r="N105" s="31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1419.15844455</v>
      </c>
      <c r="G106" s="31">
        <v>1419.15844455</v>
      </c>
      <c r="H106" s="31">
        <v>1419.15844455</v>
      </c>
      <c r="I106" s="31"/>
      <c r="J106" s="31"/>
      <c r="K106" s="32"/>
      <c r="L106" s="32"/>
      <c r="M106" s="32"/>
      <c r="N106" s="31"/>
      <c r="O106" s="31"/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32"/>
      <c r="L107" s="32"/>
      <c r="M107" s="32"/>
      <c r="N107" s="31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2"/>
      <c r="M108" s="32"/>
      <c r="N108" s="31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0.19500000000000001</v>
      </c>
      <c r="G109" s="31">
        <v>0.58499999999999996</v>
      </c>
      <c r="H109" s="31">
        <v>0.83199999999999996</v>
      </c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2"/>
      <c r="M112" s="32"/>
      <c r="N112" s="31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32"/>
      <c r="L113" s="32"/>
      <c r="M113" s="32"/>
      <c r="N113" s="31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32"/>
      <c r="L114" s="32"/>
      <c r="M114" s="32"/>
      <c r="N114" s="31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32"/>
      <c r="L115" s="32"/>
      <c r="M115" s="32"/>
      <c r="N115" s="31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2"/>
      <c r="M118" s="32"/>
      <c r="N118" s="31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2"/>
      <c r="M119" s="32"/>
      <c r="N119" s="31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2"/>
      <c r="M120" s="32"/>
      <c r="N120" s="31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2"/>
      <c r="M121" s="32"/>
      <c r="N121" s="31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2"/>
      <c r="M122" s="32"/>
      <c r="N122" s="31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2"/>
      <c r="M123" s="32"/>
      <c r="N123" s="31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>
        <v>1582.28530675</v>
      </c>
      <c r="G126" s="22">
        <v>3170.1385076299998</v>
      </c>
      <c r="H126" s="22">
        <v>4785.9995687399996</v>
      </c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>
        <v>1579.28423828</v>
      </c>
      <c r="G127" s="22">
        <v>3163.1754302600002</v>
      </c>
      <c r="H127" s="22">
        <v>4775.9261005400003</v>
      </c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1569.8560352</v>
      </c>
      <c r="G128" s="22">
        <v>3151.0756114000001</v>
      </c>
      <c r="H128" s="22">
        <v>4761.3272679299998</v>
      </c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13.265583550000001</v>
      </c>
      <c r="G129" s="22">
        <v>26.959924940000001</v>
      </c>
      <c r="H129" s="22">
        <v>43.30726232</v>
      </c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11.841617230000001</v>
      </c>
      <c r="G130" s="31">
        <v>23.239301300000001</v>
      </c>
      <c r="H130" s="31">
        <v>34.435254020000002</v>
      </c>
      <c r="I130" s="31"/>
      <c r="J130" s="31"/>
      <c r="K130" s="31"/>
      <c r="L130" s="31"/>
      <c r="M130" s="31"/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0.76208467000000002</v>
      </c>
      <c r="G131" s="31">
        <v>1.5865589</v>
      </c>
      <c r="H131" s="31">
        <v>2.3920420099999999</v>
      </c>
      <c r="I131" s="31"/>
      <c r="J131" s="31"/>
      <c r="K131" s="31"/>
      <c r="L131" s="31"/>
      <c r="M131" s="31"/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1.260355E-2</v>
      </c>
      <c r="G132" s="31">
        <v>3.9544309999999999E-2</v>
      </c>
      <c r="H132" s="31">
        <v>6.3043630000000003E-2</v>
      </c>
      <c r="I132" s="31"/>
      <c r="J132" s="31"/>
      <c r="K132" s="31"/>
      <c r="L132" s="31"/>
      <c r="M132" s="31"/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0.64927809999999997</v>
      </c>
      <c r="G133" s="31">
        <v>2.0945204300000002</v>
      </c>
      <c r="H133" s="31">
        <v>2.9533391199999999</v>
      </c>
      <c r="I133" s="31"/>
      <c r="J133" s="31"/>
      <c r="K133" s="31"/>
      <c r="L133" s="31"/>
      <c r="M133" s="31"/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3.4635835400000001</v>
      </c>
      <c r="I135" s="31"/>
      <c r="J135" s="31"/>
      <c r="K135" s="31"/>
      <c r="L135" s="31"/>
      <c r="M135" s="31"/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5.2457778599999996</v>
      </c>
      <c r="G136" s="22">
        <v>10.59384944</v>
      </c>
      <c r="H136" s="22">
        <v>17.310866099999998</v>
      </c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1.0409631500000001</v>
      </c>
      <c r="G137" s="31">
        <v>2.0844587899999998</v>
      </c>
      <c r="H137" s="31">
        <v>3.50767513</v>
      </c>
      <c r="I137" s="31"/>
      <c r="J137" s="31"/>
      <c r="K137" s="31"/>
      <c r="L137" s="31"/>
      <c r="M137" s="31"/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0.42763416999999998</v>
      </c>
      <c r="G138" s="31">
        <v>0.86587259999999999</v>
      </c>
      <c r="H138" s="31">
        <v>1.2908175799999999</v>
      </c>
      <c r="I138" s="31"/>
      <c r="J138" s="31"/>
      <c r="K138" s="31"/>
      <c r="L138" s="31"/>
      <c r="M138" s="31"/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3.3944675200000001</v>
      </c>
      <c r="G139" s="31">
        <v>6.8280397900000001</v>
      </c>
      <c r="H139" s="31">
        <v>11.08275008</v>
      </c>
      <c r="I139" s="31"/>
      <c r="J139" s="31"/>
      <c r="K139" s="31"/>
      <c r="L139" s="31"/>
      <c r="M139" s="31"/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0.38271302000000001</v>
      </c>
      <c r="G140" s="31">
        <v>0.81547826000000001</v>
      </c>
      <c r="H140" s="31">
        <v>1.42962331</v>
      </c>
      <c r="I140" s="31"/>
      <c r="J140" s="31"/>
      <c r="K140" s="31"/>
      <c r="L140" s="31"/>
      <c r="M140" s="31"/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386.16513438999999</v>
      </c>
      <c r="G143" s="22">
        <v>789.36688641000001</v>
      </c>
      <c r="H143" s="22">
        <v>1247.92788817</v>
      </c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2.4121239999999999E-2</v>
      </c>
      <c r="G144" s="31">
        <v>4.8432759999999998E-2</v>
      </c>
      <c r="H144" s="31">
        <v>7.4233690000000005E-2</v>
      </c>
      <c r="I144" s="31"/>
      <c r="J144" s="31"/>
      <c r="K144" s="31"/>
      <c r="L144" s="31"/>
      <c r="M144" s="31"/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2.74355905</v>
      </c>
      <c r="G145" s="31">
        <v>8.4083363500000008</v>
      </c>
      <c r="H145" s="31">
        <v>12.143142810000001</v>
      </c>
      <c r="I145" s="31"/>
      <c r="J145" s="31"/>
      <c r="K145" s="31"/>
      <c r="L145" s="31"/>
      <c r="M145" s="31"/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1.4006024399999999</v>
      </c>
      <c r="G146" s="31">
        <v>1.6454478299999999</v>
      </c>
      <c r="H146" s="31">
        <v>2.10220684</v>
      </c>
      <c r="I146" s="31"/>
      <c r="J146" s="31"/>
      <c r="K146" s="31"/>
      <c r="L146" s="31"/>
      <c r="M146" s="31"/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8.819726E-2</v>
      </c>
      <c r="G147" s="31">
        <v>0.12546736</v>
      </c>
      <c r="H147" s="31">
        <v>0.16026847999999999</v>
      </c>
      <c r="I147" s="31"/>
      <c r="J147" s="31"/>
      <c r="K147" s="31"/>
      <c r="L147" s="31"/>
      <c r="M147" s="31"/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1.0473696400000001</v>
      </c>
      <c r="G148" s="31">
        <v>1.4179925099999999</v>
      </c>
      <c r="H148" s="31">
        <v>2.50846736</v>
      </c>
      <c r="I148" s="31"/>
      <c r="J148" s="31"/>
      <c r="K148" s="31"/>
      <c r="L148" s="31"/>
      <c r="M148" s="31"/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0.75609148000000004</v>
      </c>
      <c r="G149" s="31">
        <v>1.20565535</v>
      </c>
      <c r="H149" s="31">
        <v>1.8961360199999999</v>
      </c>
      <c r="I149" s="31"/>
      <c r="J149" s="31"/>
      <c r="K149" s="31"/>
      <c r="L149" s="31"/>
      <c r="M149" s="31"/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380.10519327999998</v>
      </c>
      <c r="G150" s="31">
        <v>776.51555425000004</v>
      </c>
      <c r="H150" s="31">
        <v>1229.0434329699999</v>
      </c>
      <c r="I150" s="31"/>
      <c r="J150" s="31"/>
      <c r="K150" s="31"/>
      <c r="L150" s="31"/>
      <c r="M150" s="31"/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1165.1795394000001</v>
      </c>
      <c r="G151" s="22">
        <v>2324.15495061</v>
      </c>
      <c r="H151" s="22">
        <v>3452.7812513399999</v>
      </c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14.26891198</v>
      </c>
      <c r="G152" s="31">
        <v>15.05449207</v>
      </c>
      <c r="H152" s="31">
        <v>15.383705580000001</v>
      </c>
      <c r="I152" s="31"/>
      <c r="J152" s="31"/>
      <c r="K152" s="31"/>
      <c r="L152" s="31"/>
      <c r="M152" s="31"/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1150.9106274200001</v>
      </c>
      <c r="G153" s="31">
        <v>2309.1004585400001</v>
      </c>
      <c r="H153" s="31">
        <v>3437.39754576</v>
      </c>
      <c r="I153" s="31"/>
      <c r="J153" s="31"/>
      <c r="K153" s="31"/>
      <c r="L153" s="31"/>
      <c r="M153" s="31"/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9.4282030799999994</v>
      </c>
      <c r="G163" s="22">
        <v>12.099818859999999</v>
      </c>
      <c r="H163" s="22">
        <v>14.598832610000001</v>
      </c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9.4282030799999994</v>
      </c>
      <c r="G164" s="22">
        <v>12.099818859999999</v>
      </c>
      <c r="H164" s="22">
        <v>14.598832610000001</v>
      </c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0.86296351000000004</v>
      </c>
      <c r="G165" s="31">
        <v>3.3629489800000001</v>
      </c>
      <c r="H165" s="31">
        <v>3.6344517999999999</v>
      </c>
      <c r="I165" s="31"/>
      <c r="J165" s="31"/>
      <c r="K165" s="31"/>
      <c r="L165" s="31"/>
      <c r="M165" s="31"/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3.76296176</v>
      </c>
      <c r="G167" s="31">
        <v>3.8256940199999998</v>
      </c>
      <c r="H167" s="31">
        <v>4.6638910500000001</v>
      </c>
      <c r="I167" s="31"/>
      <c r="J167" s="31"/>
      <c r="K167" s="31"/>
      <c r="L167" s="31"/>
      <c r="M167" s="31"/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7.6130459999999997E-2</v>
      </c>
      <c r="I168" s="31"/>
      <c r="J168" s="31"/>
      <c r="K168" s="31"/>
      <c r="L168" s="31"/>
      <c r="M168" s="31"/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1.5436500000000001E-2</v>
      </c>
      <c r="G169" s="31">
        <v>0.123123</v>
      </c>
      <c r="H169" s="31">
        <v>0.2039955</v>
      </c>
      <c r="I169" s="31"/>
      <c r="J169" s="31"/>
      <c r="K169" s="31"/>
      <c r="L169" s="31"/>
      <c r="M169" s="31"/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1.2291675099999999</v>
      </c>
      <c r="G170" s="31">
        <v>1.23037906</v>
      </c>
      <c r="H170" s="31">
        <v>1.46849691</v>
      </c>
      <c r="I170" s="31"/>
      <c r="J170" s="31"/>
      <c r="K170" s="31"/>
      <c r="L170" s="31"/>
      <c r="M170" s="31"/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3.5576737999999999</v>
      </c>
      <c r="G171" s="31">
        <v>3.5576737999999999</v>
      </c>
      <c r="H171" s="31">
        <v>4.5518668900000003</v>
      </c>
      <c r="I171" s="31"/>
      <c r="J171" s="31"/>
      <c r="K171" s="31"/>
      <c r="L171" s="31"/>
      <c r="M171" s="31"/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3.0010684699999999</v>
      </c>
      <c r="G179" s="22">
        <v>6.9630773699999997</v>
      </c>
      <c r="H179" s="22">
        <v>10.073468200000001</v>
      </c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3.0010684699999999</v>
      </c>
      <c r="G180" s="22">
        <v>6.9630773699999997</v>
      </c>
      <c r="H180" s="22">
        <v>10.073468200000001</v>
      </c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2.9448449999999999</v>
      </c>
      <c r="G183" s="31">
        <v>6.88410659</v>
      </c>
      <c r="H183" s="31">
        <v>9.7929954000000006</v>
      </c>
      <c r="I183" s="31"/>
      <c r="J183" s="31"/>
      <c r="K183" s="31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5.6223469999999998E-2</v>
      </c>
      <c r="G188" s="31">
        <v>7.8970780000000004E-2</v>
      </c>
      <c r="H188" s="31">
        <v>0.28047280000000002</v>
      </c>
      <c r="I188" s="31"/>
      <c r="J188" s="31"/>
      <c r="K188" s="31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6"/>
      <c r="B4" s="117"/>
      <c r="C4" s="118"/>
      <c r="D4" s="10" t="s">
        <v>2</v>
      </c>
      <c r="E4" s="11"/>
      <c r="F4" s="12">
        <v>46101</v>
      </c>
      <c r="G4" s="85">
        <v>46133</v>
      </c>
      <c r="H4" s="12">
        <v>46157</v>
      </c>
      <c r="I4" s="12"/>
      <c r="J4" s="12"/>
      <c r="K4" s="12"/>
      <c r="L4" s="12"/>
      <c r="M4" s="12"/>
      <c r="N4" s="12"/>
      <c r="O4" s="12"/>
      <c r="P4" s="12"/>
      <c r="Q4" s="12"/>
    </row>
    <row r="5" spans="1:17" ht="15" customHeight="1" x14ac:dyDescent="0.2">
      <c r="A5" s="119" t="s">
        <v>3</v>
      </c>
      <c r="B5" s="120"/>
      <c r="C5" s="121"/>
      <c r="D5" s="125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2"/>
      <c r="B6" s="123"/>
      <c r="C6" s="124"/>
      <c r="D6" s="126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3"/>
      <c r="B7" s="114"/>
      <c r="C7" s="115"/>
      <c r="D7" s="20" t="s">
        <v>29</v>
      </c>
      <c r="E7" s="21" t="s">
        <v>29</v>
      </c>
      <c r="F7" s="22"/>
      <c r="G7" s="22"/>
      <c r="H7" s="22">
        <v>1119.35537557</v>
      </c>
      <c r="I7" s="22"/>
      <c r="J7" s="22"/>
      <c r="K7" s="22"/>
      <c r="L7" s="22"/>
      <c r="M7" s="22"/>
      <c r="N7" s="22"/>
      <c r="O7" s="22"/>
      <c r="P7" s="22"/>
      <c r="Q7" s="22"/>
    </row>
    <row r="8" spans="1:17" ht="15" customHeight="1" x14ac:dyDescent="0.2">
      <c r="A8" s="113"/>
      <c r="B8" s="114"/>
      <c r="C8" s="115"/>
      <c r="D8" s="20" t="s">
        <v>30</v>
      </c>
      <c r="E8" s="21" t="s">
        <v>30</v>
      </c>
      <c r="F8" s="22"/>
      <c r="G8" s="22"/>
      <c r="H8" s="22">
        <v>3843.2228129199998</v>
      </c>
      <c r="I8" s="22"/>
      <c r="J8" s="22"/>
      <c r="K8" s="22"/>
      <c r="L8" s="22"/>
      <c r="M8" s="22"/>
      <c r="N8" s="22"/>
      <c r="O8" s="22"/>
      <c r="P8" s="22"/>
      <c r="Q8" s="22"/>
    </row>
    <row r="9" spans="1:17" ht="15" customHeight="1" x14ac:dyDescent="0.2">
      <c r="A9" s="113"/>
      <c r="B9" s="114"/>
      <c r="C9" s="115"/>
      <c r="D9" s="20" t="s">
        <v>31</v>
      </c>
      <c r="E9" s="23" t="s">
        <v>32</v>
      </c>
      <c r="F9" s="22"/>
      <c r="G9" s="22"/>
      <c r="H9" s="22">
        <v>3321.9681480200002</v>
      </c>
      <c r="I9" s="22"/>
      <c r="J9" s="22"/>
      <c r="K9" s="22"/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1335.1745791999999</v>
      </c>
      <c r="I10" s="22"/>
      <c r="J10" s="22"/>
      <c r="K10" s="22"/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1144.65779967</v>
      </c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1144.65779967</v>
      </c>
      <c r="I12" s="31"/>
      <c r="J12" s="31"/>
      <c r="K12" s="32"/>
      <c r="L12" s="31"/>
      <c r="M12" s="31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32"/>
      <c r="L13" s="31"/>
      <c r="M13" s="31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89.857314720000005</v>
      </c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89.857314720000005</v>
      </c>
      <c r="I16" s="31"/>
      <c r="J16" s="31"/>
      <c r="K16" s="32"/>
      <c r="L16" s="31"/>
      <c r="M16" s="31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32"/>
      <c r="L17" s="31"/>
      <c r="M17" s="31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32"/>
      <c r="L18" s="31"/>
      <c r="M18" s="31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100.58556551</v>
      </c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32"/>
      <c r="L21" s="31"/>
      <c r="M21" s="31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32"/>
      <c r="L22" s="31"/>
      <c r="M22" s="31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100.43508602999999</v>
      </c>
      <c r="I23" s="31"/>
      <c r="J23" s="31"/>
      <c r="K23" s="32"/>
      <c r="L23" s="31"/>
      <c r="M23" s="31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0.14955894</v>
      </c>
      <c r="I24" s="31"/>
      <c r="J24" s="31"/>
      <c r="K24" s="32"/>
      <c r="L24" s="31"/>
      <c r="M24" s="31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9.2053999999999997E-4</v>
      </c>
      <c r="I25" s="31"/>
      <c r="J25" s="31"/>
      <c r="K25" s="31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32"/>
      <c r="L27" s="31"/>
      <c r="M27" s="31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32"/>
      <c r="L28" s="31"/>
      <c r="M28" s="31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32"/>
      <c r="L29" s="31"/>
      <c r="M29" s="31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32"/>
      <c r="L32" s="31"/>
      <c r="M32" s="31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32"/>
      <c r="L33" s="31"/>
      <c r="M33" s="31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32"/>
      <c r="L35" s="31"/>
      <c r="M35" s="31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32"/>
      <c r="L36" s="31"/>
      <c r="M36" s="31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32"/>
      <c r="L38" s="31"/>
      <c r="M38" s="31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7.3899300000000001E-2</v>
      </c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32"/>
      <c r="L43" s="31"/>
      <c r="M43" s="31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32"/>
      <c r="L44" s="31"/>
      <c r="M44" s="31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443.11429808999998</v>
      </c>
      <c r="I48" s="22"/>
      <c r="J48" s="22"/>
      <c r="K48" s="22"/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61.813858619999998</v>
      </c>
      <c r="I49" s="22"/>
      <c r="J49" s="22"/>
      <c r="K49" s="22"/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2.43625421</v>
      </c>
      <c r="I50" s="31"/>
      <c r="J50" s="31"/>
      <c r="K50" s="32"/>
      <c r="L50" s="31"/>
      <c r="M50" s="31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59.377604410000004</v>
      </c>
      <c r="I51" s="31"/>
      <c r="J51" s="31"/>
      <c r="K51" s="31"/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324.47440175000003</v>
      </c>
      <c r="I52" s="22"/>
      <c r="J52" s="22"/>
      <c r="K52" s="22"/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8.8030229200000001</v>
      </c>
      <c r="I53" s="31"/>
      <c r="J53" s="31"/>
      <c r="K53" s="32"/>
      <c r="L53" s="31"/>
      <c r="M53" s="31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5.7117418000000004</v>
      </c>
      <c r="I54" s="31"/>
      <c r="J54" s="31"/>
      <c r="K54" s="32"/>
      <c r="L54" s="31"/>
      <c r="M54" s="31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308.70720010999997</v>
      </c>
      <c r="I55" s="31"/>
      <c r="J55" s="31"/>
      <c r="K55" s="32"/>
      <c r="L55" s="31"/>
      <c r="M55" s="31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1.2524369200000001</v>
      </c>
      <c r="I56" s="31"/>
      <c r="J56" s="31"/>
      <c r="K56" s="31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25.061594700000001</v>
      </c>
      <c r="I57" s="22"/>
      <c r="J57" s="22"/>
      <c r="K57" s="22"/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5.1447847400000004</v>
      </c>
      <c r="I58" s="31"/>
      <c r="J58" s="31"/>
      <c r="K58" s="32"/>
      <c r="L58" s="31"/>
      <c r="M58" s="31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>
        <v>2.4E-2</v>
      </c>
      <c r="I59" s="31"/>
      <c r="J59" s="31"/>
      <c r="K59" s="32"/>
      <c r="L59" s="31"/>
      <c r="M59" s="31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19.43965094</v>
      </c>
      <c r="I60" s="31"/>
      <c r="J60" s="31"/>
      <c r="K60" s="32"/>
      <c r="L60" s="31"/>
      <c r="M60" s="31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0.45315902000000002</v>
      </c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2.5160933299999999</v>
      </c>
      <c r="I62" s="22"/>
      <c r="J62" s="22"/>
      <c r="K62" s="22"/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2.16E-5</v>
      </c>
      <c r="I63" s="31"/>
      <c r="J63" s="31"/>
      <c r="K63" s="32"/>
      <c r="L63" s="31"/>
      <c r="M63" s="31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0.49376746999999999</v>
      </c>
      <c r="I64" s="31"/>
      <c r="J64" s="31"/>
      <c r="K64" s="32"/>
      <c r="L64" s="31"/>
      <c r="M64" s="31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0.45546810999999998</v>
      </c>
      <c r="I65" s="31"/>
      <c r="J65" s="31"/>
      <c r="K65" s="32"/>
      <c r="L65" s="31"/>
      <c r="M65" s="31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0.79541735999999996</v>
      </c>
      <c r="I66" s="31"/>
      <c r="J66" s="31"/>
      <c r="K66" s="32"/>
      <c r="L66" s="31"/>
      <c r="M66" s="31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1.5004490000000001E-2</v>
      </c>
      <c r="I67" s="31"/>
      <c r="J67" s="31"/>
      <c r="K67" s="32"/>
      <c r="L67" s="31"/>
      <c r="M67" s="31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0.75641429999999998</v>
      </c>
      <c r="I68" s="31"/>
      <c r="J68" s="31"/>
      <c r="K68" s="31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3.8970000000000001E-5</v>
      </c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32"/>
      <c r="L70" s="31"/>
      <c r="M70" s="31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3.8970000000000001E-5</v>
      </c>
      <c r="I71" s="31"/>
      <c r="J71" s="31"/>
      <c r="K71" s="31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29.248310719999999</v>
      </c>
      <c r="I72" s="22"/>
      <c r="J72" s="22"/>
      <c r="K72" s="22"/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1.11394846</v>
      </c>
      <c r="I73" s="31"/>
      <c r="J73" s="31"/>
      <c r="K73" s="32"/>
      <c r="L73" s="31"/>
      <c r="M73" s="31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28.13436226</v>
      </c>
      <c r="I74" s="31"/>
      <c r="J74" s="31"/>
      <c r="K74" s="31"/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1543.6792707300001</v>
      </c>
      <c r="I75" s="22"/>
      <c r="J75" s="22"/>
      <c r="K75" s="22"/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1408.2259977799999</v>
      </c>
      <c r="I76" s="22"/>
      <c r="J76" s="22"/>
      <c r="K76" s="22"/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4.7335233900000002</v>
      </c>
      <c r="I77" s="31"/>
      <c r="J77" s="31"/>
      <c r="K77" s="32"/>
      <c r="L77" s="31"/>
      <c r="M77" s="31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1403.3566585599999</v>
      </c>
      <c r="I78" s="31"/>
      <c r="J78" s="31"/>
      <c r="K78" s="32"/>
      <c r="L78" s="31"/>
      <c r="M78" s="31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32"/>
      <c r="L79" s="31"/>
      <c r="M79" s="31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0.13581583</v>
      </c>
      <c r="I80" s="31"/>
      <c r="J80" s="31"/>
      <c r="K80" s="31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131.37035496999999</v>
      </c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4.1434881800000003</v>
      </c>
      <c r="I82" s="31"/>
      <c r="J82" s="31"/>
      <c r="K82" s="32"/>
      <c r="L82" s="31"/>
      <c r="M82" s="31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126.97437001</v>
      </c>
      <c r="I83" s="31"/>
      <c r="J83" s="31"/>
      <c r="K83" s="32"/>
      <c r="L83" s="31"/>
      <c r="M83" s="31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32"/>
      <c r="L84" s="31"/>
      <c r="M84" s="31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0.25249677999999998</v>
      </c>
      <c r="I85" s="31"/>
      <c r="J85" s="31"/>
      <c r="K85" s="31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4.0829179800000004</v>
      </c>
      <c r="I86" s="22"/>
      <c r="J86" s="22"/>
      <c r="K86" s="22"/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2.7579518900000002</v>
      </c>
      <c r="I87" s="31"/>
      <c r="J87" s="31"/>
      <c r="K87" s="32"/>
      <c r="L87" s="31"/>
      <c r="M87" s="31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1.32496609</v>
      </c>
      <c r="I88" s="31"/>
      <c r="J88" s="31"/>
      <c r="K88" s="31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433.08621700999998</v>
      </c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0.25271833999999999</v>
      </c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0.25271833999999999</v>
      </c>
      <c r="I93" s="31"/>
      <c r="J93" s="31"/>
      <c r="K93" s="31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32"/>
      <c r="L95" s="31"/>
      <c r="M95" s="31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0.14895225000000001</v>
      </c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0.14895225000000001</v>
      </c>
      <c r="I98" s="31"/>
      <c r="J98" s="31"/>
      <c r="K98" s="32"/>
      <c r="L98" s="31"/>
      <c r="M98" s="31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32"/>
      <c r="L101" s="31"/>
      <c r="M101" s="31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432.68454642</v>
      </c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8.1942899999999999E-3</v>
      </c>
      <c r="I104" s="31"/>
      <c r="J104" s="31"/>
      <c r="K104" s="32"/>
      <c r="L104" s="31"/>
      <c r="M104" s="31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8.6536999999999996E-4</v>
      </c>
      <c r="I105" s="31"/>
      <c r="J105" s="31"/>
      <c r="K105" s="32"/>
      <c r="L105" s="31"/>
      <c r="M105" s="31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388.19405497999998</v>
      </c>
      <c r="I106" s="31"/>
      <c r="J106" s="31"/>
      <c r="K106" s="32"/>
      <c r="L106" s="31"/>
      <c r="M106" s="31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33.547039359999999</v>
      </c>
      <c r="I107" s="31"/>
      <c r="J107" s="31"/>
      <c r="K107" s="32"/>
      <c r="L107" s="31"/>
      <c r="M107" s="31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32"/>
      <c r="L108" s="31"/>
      <c r="M108" s="31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10.93439242</v>
      </c>
      <c r="I109" s="31"/>
      <c r="J109" s="31"/>
      <c r="K109" s="31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88.168447889999996</v>
      </c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88.168447889999996</v>
      </c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32"/>
      <c r="L112" s="31"/>
      <c r="M112" s="31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0.45751327000000003</v>
      </c>
      <c r="I113" s="31"/>
      <c r="J113" s="31"/>
      <c r="K113" s="32"/>
      <c r="L113" s="31"/>
      <c r="M113" s="31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71.768360700000002</v>
      </c>
      <c r="I114" s="31"/>
      <c r="J114" s="31"/>
      <c r="K114" s="32"/>
      <c r="L114" s="31"/>
      <c r="M114" s="31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15.942573919999999</v>
      </c>
      <c r="I115" s="31"/>
      <c r="J115" s="31"/>
      <c r="K115" s="32"/>
      <c r="L115" s="31"/>
      <c r="M115" s="31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32"/>
      <c r="L118" s="31"/>
      <c r="M118" s="31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32"/>
      <c r="L119" s="31"/>
      <c r="M119" s="31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32"/>
      <c r="L120" s="31"/>
      <c r="M120" s="31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32"/>
      <c r="L121" s="31"/>
      <c r="M121" s="31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32"/>
      <c r="L122" s="31"/>
      <c r="M122" s="31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32"/>
      <c r="L123" s="31"/>
      <c r="M123" s="31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74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3" t="s">
        <v>3</v>
      </c>
      <c r="B125" s="114"/>
      <c r="C125" s="115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3"/>
      <c r="B126" s="114"/>
      <c r="C126" s="115"/>
      <c r="D126" s="20" t="s">
        <v>259</v>
      </c>
      <c r="E126" s="23" t="s">
        <v>259</v>
      </c>
      <c r="F126" s="22"/>
      <c r="G126" s="22"/>
      <c r="H126" s="22">
        <v>2723.8674373499998</v>
      </c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5" customHeight="1" x14ac:dyDescent="0.2">
      <c r="A127" s="113"/>
      <c r="B127" s="114"/>
      <c r="C127" s="115"/>
      <c r="D127" s="20" t="s">
        <v>260</v>
      </c>
      <c r="E127" s="23" t="s">
        <v>261</v>
      </c>
      <c r="F127" s="22"/>
      <c r="G127" s="22"/>
      <c r="H127" s="22">
        <v>2630.1505054600002</v>
      </c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2313.88293651</v>
      </c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787.57351506999998</v>
      </c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667.28815082000006</v>
      </c>
      <c r="I130" s="31"/>
      <c r="J130" s="31"/>
      <c r="K130" s="31"/>
      <c r="L130" s="31"/>
      <c r="M130" s="31"/>
      <c r="N130" s="31"/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103.4470779</v>
      </c>
      <c r="I131" s="31"/>
      <c r="J131" s="31"/>
      <c r="K131" s="31"/>
      <c r="L131" s="31"/>
      <c r="M131" s="31"/>
      <c r="N131" s="31"/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2.5075235299999998</v>
      </c>
      <c r="I132" s="31"/>
      <c r="J132" s="31"/>
      <c r="K132" s="31"/>
      <c r="L132" s="31"/>
      <c r="M132" s="31"/>
      <c r="N132" s="31"/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13.83565213</v>
      </c>
      <c r="I133" s="31"/>
      <c r="J133" s="31"/>
      <c r="K133" s="31"/>
      <c r="L133" s="31"/>
      <c r="M133" s="31"/>
      <c r="N133" s="31"/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0.43031487000000002</v>
      </c>
      <c r="I134" s="31"/>
      <c r="J134" s="31"/>
      <c r="K134" s="31"/>
      <c r="L134" s="31"/>
      <c r="M134" s="31"/>
      <c r="N134" s="31"/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6.4795820000000004E-2</v>
      </c>
      <c r="I135" s="31"/>
      <c r="J135" s="31"/>
      <c r="K135" s="31"/>
      <c r="L135" s="31"/>
      <c r="M135" s="31"/>
      <c r="N135" s="31"/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298.21647934999999</v>
      </c>
      <c r="I136" s="22"/>
      <c r="J136" s="22"/>
      <c r="K136" s="22"/>
      <c r="L136" s="22"/>
      <c r="M136" s="22"/>
      <c r="N136" s="22"/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50.809666180000001</v>
      </c>
      <c r="I137" s="31"/>
      <c r="J137" s="31"/>
      <c r="K137" s="31"/>
      <c r="L137" s="31"/>
      <c r="M137" s="31"/>
      <c r="N137" s="31"/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37.430576080000002</v>
      </c>
      <c r="I138" s="31"/>
      <c r="J138" s="31"/>
      <c r="K138" s="31"/>
      <c r="L138" s="31"/>
      <c r="M138" s="31"/>
      <c r="N138" s="31"/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201.68372277</v>
      </c>
      <c r="I139" s="31"/>
      <c r="J139" s="31"/>
      <c r="K139" s="31"/>
      <c r="L139" s="31"/>
      <c r="M139" s="31"/>
      <c r="N139" s="31"/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8.1976112899999993</v>
      </c>
      <c r="I140" s="31"/>
      <c r="J140" s="31"/>
      <c r="K140" s="31"/>
      <c r="L140" s="31"/>
      <c r="M140" s="31"/>
      <c r="N140" s="31"/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2.7326E-4</v>
      </c>
      <c r="I141" s="31"/>
      <c r="J141" s="31"/>
      <c r="K141" s="31"/>
      <c r="L141" s="31"/>
      <c r="M141" s="31"/>
      <c r="N141" s="31"/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9.4629770000000002E-2</v>
      </c>
      <c r="I142" s="31"/>
      <c r="J142" s="31"/>
      <c r="K142" s="31"/>
      <c r="L142" s="31"/>
      <c r="M142" s="31"/>
      <c r="N142" s="31"/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708.64353433999997</v>
      </c>
      <c r="I143" s="22"/>
      <c r="J143" s="22"/>
      <c r="K143" s="22"/>
      <c r="L143" s="22"/>
      <c r="M143" s="22"/>
      <c r="N143" s="22"/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2.9165473799999999</v>
      </c>
      <c r="I144" s="31"/>
      <c r="J144" s="31"/>
      <c r="K144" s="31"/>
      <c r="L144" s="31"/>
      <c r="M144" s="31"/>
      <c r="N144" s="31"/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148.14576789</v>
      </c>
      <c r="I145" s="31"/>
      <c r="J145" s="31"/>
      <c r="K145" s="31"/>
      <c r="L145" s="31"/>
      <c r="M145" s="31"/>
      <c r="N145" s="31"/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154.63192339</v>
      </c>
      <c r="I146" s="31"/>
      <c r="J146" s="31"/>
      <c r="K146" s="31"/>
      <c r="L146" s="31"/>
      <c r="M146" s="31"/>
      <c r="N146" s="31"/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30.528459510000001</v>
      </c>
      <c r="I147" s="31"/>
      <c r="J147" s="31"/>
      <c r="K147" s="31"/>
      <c r="L147" s="31"/>
      <c r="M147" s="31"/>
      <c r="N147" s="31"/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74.601962279999995</v>
      </c>
      <c r="I148" s="31"/>
      <c r="J148" s="31"/>
      <c r="K148" s="31"/>
      <c r="L148" s="31"/>
      <c r="M148" s="31"/>
      <c r="N148" s="31"/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10.5499957</v>
      </c>
      <c r="I149" s="31"/>
      <c r="J149" s="31"/>
      <c r="K149" s="31"/>
      <c r="L149" s="31"/>
      <c r="M149" s="31"/>
      <c r="N149" s="31"/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287.26887819000001</v>
      </c>
      <c r="I150" s="31"/>
      <c r="J150" s="31"/>
      <c r="K150" s="31"/>
      <c r="L150" s="31"/>
      <c r="M150" s="31"/>
      <c r="N150" s="31"/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509.43306152999997</v>
      </c>
      <c r="I151" s="22"/>
      <c r="J151" s="22"/>
      <c r="K151" s="22"/>
      <c r="L151" s="22"/>
      <c r="M151" s="22"/>
      <c r="N151" s="22"/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302.03924857999999</v>
      </c>
      <c r="I152" s="31"/>
      <c r="J152" s="31"/>
      <c r="K152" s="31"/>
      <c r="L152" s="31"/>
      <c r="M152" s="31"/>
      <c r="N152" s="31"/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117.73892531</v>
      </c>
      <c r="I153" s="31"/>
      <c r="J153" s="31"/>
      <c r="K153" s="31"/>
      <c r="L153" s="31"/>
      <c r="M153" s="31"/>
      <c r="N153" s="31"/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89.163251900000006</v>
      </c>
      <c r="I154" s="31"/>
      <c r="J154" s="31"/>
      <c r="K154" s="31"/>
      <c r="L154" s="31"/>
      <c r="M154" s="31"/>
      <c r="N154" s="31"/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4.6000000000000001E-4</v>
      </c>
      <c r="I155" s="31"/>
      <c r="J155" s="31"/>
      <c r="K155" s="31"/>
      <c r="L155" s="31"/>
      <c r="M155" s="31"/>
      <c r="N155" s="31"/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31"/>
      <c r="L156" s="31"/>
      <c r="M156" s="31"/>
      <c r="N156" s="31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0.49117574000000003</v>
      </c>
      <c r="I158" s="31"/>
      <c r="J158" s="31"/>
      <c r="K158" s="31"/>
      <c r="L158" s="31"/>
      <c r="M158" s="31"/>
      <c r="N158" s="31"/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10.016346220000001</v>
      </c>
      <c r="I159" s="22"/>
      <c r="J159" s="22"/>
      <c r="K159" s="22"/>
      <c r="L159" s="22"/>
      <c r="M159" s="22"/>
      <c r="N159" s="22"/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8.7211804100000005</v>
      </c>
      <c r="I160" s="31"/>
      <c r="J160" s="31"/>
      <c r="K160" s="31"/>
      <c r="L160" s="31"/>
      <c r="M160" s="31"/>
      <c r="N160" s="31"/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1.1407233000000001</v>
      </c>
      <c r="I161" s="31"/>
      <c r="J161" s="31"/>
      <c r="K161" s="31"/>
      <c r="L161" s="31"/>
      <c r="M161" s="31"/>
      <c r="N161" s="31"/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0.15444251000000001</v>
      </c>
      <c r="I162" s="31"/>
      <c r="J162" s="31"/>
      <c r="K162" s="31"/>
      <c r="L162" s="31"/>
      <c r="M162" s="31"/>
      <c r="N162" s="31"/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316.26756895</v>
      </c>
      <c r="I163" s="22"/>
      <c r="J163" s="22"/>
      <c r="K163" s="22"/>
      <c r="L163" s="22"/>
      <c r="M163" s="22"/>
      <c r="N163" s="22"/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305.48457381999998</v>
      </c>
      <c r="I164" s="22"/>
      <c r="J164" s="22"/>
      <c r="K164" s="22"/>
      <c r="L164" s="22"/>
      <c r="M164" s="22"/>
      <c r="N164" s="22"/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8.5703737199999992</v>
      </c>
      <c r="I165" s="31"/>
      <c r="J165" s="31"/>
      <c r="K165" s="31"/>
      <c r="L165" s="31"/>
      <c r="M165" s="31"/>
      <c r="N165" s="31"/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6.7238255899999997</v>
      </c>
      <c r="I166" s="31"/>
      <c r="J166" s="31"/>
      <c r="K166" s="31"/>
      <c r="L166" s="31"/>
      <c r="M166" s="31"/>
      <c r="N166" s="31"/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13.57260123</v>
      </c>
      <c r="I167" s="31"/>
      <c r="J167" s="31"/>
      <c r="K167" s="31"/>
      <c r="L167" s="31"/>
      <c r="M167" s="31"/>
      <c r="N167" s="31"/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18.953889190000002</v>
      </c>
      <c r="I168" s="31"/>
      <c r="J168" s="31"/>
      <c r="K168" s="31"/>
      <c r="L168" s="31"/>
      <c r="M168" s="31"/>
      <c r="N168" s="31"/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10.634749490000001</v>
      </c>
      <c r="I169" s="31"/>
      <c r="J169" s="31"/>
      <c r="K169" s="31"/>
      <c r="L169" s="31"/>
      <c r="M169" s="31"/>
      <c r="N169" s="31"/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239.72929159</v>
      </c>
      <c r="I170" s="31"/>
      <c r="J170" s="31"/>
      <c r="K170" s="31"/>
      <c r="L170" s="31"/>
      <c r="M170" s="31"/>
      <c r="N170" s="31"/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3.0749279899999999</v>
      </c>
      <c r="I171" s="31"/>
      <c r="J171" s="31"/>
      <c r="K171" s="31"/>
      <c r="L171" s="31"/>
      <c r="M171" s="31"/>
      <c r="N171" s="31"/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4.2249150200000001</v>
      </c>
      <c r="I172" s="31"/>
      <c r="J172" s="31"/>
      <c r="K172" s="31"/>
      <c r="L172" s="31"/>
      <c r="M172" s="31"/>
      <c r="N172" s="31"/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10.78299513</v>
      </c>
      <c r="I173" s="22"/>
      <c r="J173" s="22"/>
      <c r="K173" s="22"/>
      <c r="L173" s="22"/>
      <c r="M173" s="22"/>
      <c r="N173" s="22"/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9.5129175000000004</v>
      </c>
      <c r="I174" s="31"/>
      <c r="J174" s="31"/>
      <c r="K174" s="31"/>
      <c r="L174" s="31"/>
      <c r="M174" s="31"/>
      <c r="N174" s="31"/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0.63085157999999997</v>
      </c>
      <c r="I175" s="31"/>
      <c r="J175" s="31"/>
      <c r="K175" s="31"/>
      <c r="L175" s="31"/>
      <c r="M175" s="31"/>
      <c r="N175" s="31"/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0.61835640999999997</v>
      </c>
      <c r="I176" s="31"/>
      <c r="J176" s="31"/>
      <c r="K176" s="31"/>
      <c r="L176" s="31"/>
      <c r="M176" s="31"/>
      <c r="N176" s="31"/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2.0869639999999998E-2</v>
      </c>
      <c r="I177" s="31"/>
      <c r="J177" s="31"/>
      <c r="K177" s="31"/>
      <c r="L177" s="31"/>
      <c r="M177" s="31"/>
      <c r="N177" s="31"/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31"/>
      <c r="L178" s="31"/>
      <c r="M178" s="31"/>
      <c r="N178" s="31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93.716931889999998</v>
      </c>
      <c r="I179" s="22"/>
      <c r="J179" s="22"/>
      <c r="K179" s="22"/>
      <c r="L179" s="22"/>
      <c r="M179" s="22"/>
      <c r="N179" s="22"/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10.28850488</v>
      </c>
      <c r="I180" s="22"/>
      <c r="J180" s="22"/>
      <c r="K180" s="22"/>
      <c r="L180" s="22"/>
      <c r="M180" s="22"/>
      <c r="N180" s="22"/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0.53037886000000001</v>
      </c>
      <c r="I181" s="31"/>
      <c r="J181" s="31"/>
      <c r="K181" s="31"/>
      <c r="L181" s="31"/>
      <c r="M181" s="31"/>
      <c r="N181" s="31"/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0.54468342000000003</v>
      </c>
      <c r="I182" s="31"/>
      <c r="J182" s="31"/>
      <c r="K182" s="31"/>
      <c r="L182" s="31"/>
      <c r="M182" s="31"/>
      <c r="N182" s="31"/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0.12335541999999999</v>
      </c>
      <c r="I183" s="31"/>
      <c r="J183" s="31"/>
      <c r="K183" s="31"/>
      <c r="L183" s="31"/>
      <c r="M183" s="31"/>
      <c r="N183" s="31"/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2.95232961</v>
      </c>
      <c r="I184" s="31"/>
      <c r="J184" s="31"/>
      <c r="K184" s="31"/>
      <c r="L184" s="31"/>
      <c r="M184" s="31"/>
      <c r="N184" s="31"/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1.97766E-3</v>
      </c>
      <c r="I185" s="31"/>
      <c r="J185" s="31"/>
      <c r="K185" s="31"/>
      <c r="L185" s="31"/>
      <c r="M185" s="31"/>
      <c r="N185" s="31"/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31"/>
      <c r="L186" s="31"/>
      <c r="M186" s="31"/>
      <c r="N186" s="31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31"/>
      <c r="L187" s="31"/>
      <c r="M187" s="31"/>
      <c r="N187" s="31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6.1357799100000001</v>
      </c>
      <c r="I188" s="31"/>
      <c r="J188" s="31"/>
      <c r="K188" s="31"/>
      <c r="L188" s="31"/>
      <c r="M188" s="31"/>
      <c r="N188" s="31"/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83.428427009999993</v>
      </c>
      <c r="I189" s="22"/>
      <c r="J189" s="22"/>
      <c r="K189" s="22"/>
      <c r="L189" s="22"/>
      <c r="M189" s="22"/>
      <c r="N189" s="22"/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74.864099699999997</v>
      </c>
      <c r="I190" s="31"/>
      <c r="J190" s="31"/>
      <c r="K190" s="31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4.0004602699999996</v>
      </c>
      <c r="I191" s="84"/>
      <c r="J191" s="84"/>
      <c r="K191" s="84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3.7203439500000002</v>
      </c>
      <c r="I192" s="84"/>
      <c r="J192" s="84"/>
      <c r="K192" s="84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0.84352309000000003</v>
      </c>
      <c r="I193" s="84"/>
      <c r="J193" s="84"/>
      <c r="K193" s="84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420</v>
      </c>
    </row>
    <row r="4" spans="1:16" ht="13.35" customHeight="1" x14ac:dyDescent="0.2">
      <c r="A4" s="129" t="s">
        <v>392</v>
      </c>
      <c r="B4" s="130"/>
      <c r="C4" s="131"/>
      <c r="D4" s="90"/>
      <c r="E4" s="12">
        <v>46101</v>
      </c>
      <c r="F4" s="85">
        <v>46133</v>
      </c>
      <c r="G4" s="12">
        <v>46157</v>
      </c>
      <c r="H4" s="12"/>
      <c r="I4" s="12"/>
      <c r="J4" s="12"/>
      <c r="K4" s="12"/>
      <c r="L4" s="12"/>
      <c r="M4" s="12"/>
      <c r="N4" s="12"/>
      <c r="O4" s="12"/>
      <c r="P4" s="12"/>
    </row>
    <row r="5" spans="1:16" ht="13.35" customHeight="1" x14ac:dyDescent="0.2">
      <c r="A5" s="132" t="s">
        <v>4</v>
      </c>
      <c r="B5" s="133"/>
      <c r="C5" s="134"/>
      <c r="D5" s="91"/>
      <c r="E5" s="138" t="s">
        <v>393</v>
      </c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9"/>
    </row>
    <row r="6" spans="1:16" ht="25.5" customHeight="1" x14ac:dyDescent="0.2">
      <c r="A6" s="135"/>
      <c r="B6" s="136"/>
      <c r="C6" s="137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27" t="s">
        <v>406</v>
      </c>
      <c r="B8" s="140"/>
      <c r="C8" s="128"/>
      <c r="D8" s="100" t="s">
        <v>29</v>
      </c>
      <c r="E8" s="101">
        <f>E9-E13</f>
        <v>-548.98958280999977</v>
      </c>
      <c r="F8" s="101">
        <f>F9-F13</f>
        <v>-1638.5069399900021</v>
      </c>
      <c r="G8" s="101">
        <f>G9-G13</f>
        <v>-1569.1563176999953</v>
      </c>
      <c r="H8" s="101"/>
      <c r="I8" s="101"/>
      <c r="J8" s="101"/>
      <c r="K8" s="101"/>
      <c r="L8" s="101"/>
      <c r="M8" s="101"/>
      <c r="N8" s="101"/>
      <c r="O8" s="101"/>
      <c r="P8" s="101"/>
    </row>
    <row r="9" spans="1:16" ht="16.5" customHeight="1" x14ac:dyDescent="0.3">
      <c r="A9" s="127" t="s">
        <v>407</v>
      </c>
      <c r="B9" s="140"/>
      <c r="C9" s="128"/>
      <c r="D9" s="100" t="s">
        <v>30</v>
      </c>
      <c r="E9" s="101">
        <f>E10+E11+E12</f>
        <v>4770.2717112099999</v>
      </c>
      <c r="F9" s="101">
        <f>F10+F11+F12</f>
        <v>9614.0245293699991</v>
      </c>
      <c r="G9" s="101">
        <f>G10+G11+G12</f>
        <v>17550.917716250002</v>
      </c>
      <c r="H9" s="101"/>
      <c r="I9" s="101"/>
      <c r="J9" s="101"/>
      <c r="K9" s="101"/>
      <c r="L9" s="101"/>
      <c r="M9" s="101"/>
      <c r="N9" s="101"/>
      <c r="O9" s="101"/>
      <c r="P9" s="101"/>
    </row>
    <row r="10" spans="1:16" ht="16.5" customHeight="1" x14ac:dyDescent="0.3">
      <c r="A10" s="102"/>
      <c r="B10" s="127" t="s">
        <v>408</v>
      </c>
      <c r="C10" s="128"/>
      <c r="D10" s="100" t="s">
        <v>409</v>
      </c>
      <c r="E10" s="103">
        <v>3256.9113807899998</v>
      </c>
      <c r="F10" s="103">
        <v>6565.20735367</v>
      </c>
      <c r="G10" s="103">
        <v>9741.2635555199995</v>
      </c>
      <c r="H10" s="103"/>
      <c r="I10" s="103"/>
      <c r="J10" s="103"/>
      <c r="K10" s="103"/>
      <c r="L10" s="103"/>
      <c r="M10" s="103"/>
      <c r="N10" s="103"/>
      <c r="O10" s="103"/>
      <c r="P10" s="103"/>
    </row>
    <row r="11" spans="1:16" ht="16.5" customHeight="1" x14ac:dyDescent="0.3">
      <c r="A11" s="104"/>
      <c r="B11" s="127" t="s">
        <v>410</v>
      </c>
      <c r="C11" s="128"/>
      <c r="D11" s="100" t="s">
        <v>411</v>
      </c>
      <c r="E11" s="103">
        <v>1513.3603304200001</v>
      </c>
      <c r="F11" s="103">
        <v>3048.8171757</v>
      </c>
      <c r="G11" s="103">
        <v>4487.6860127099999</v>
      </c>
      <c r="H11" s="103"/>
      <c r="I11" s="103"/>
      <c r="J11" s="103"/>
      <c r="K11" s="103"/>
      <c r="L11" s="103"/>
      <c r="M11" s="103"/>
      <c r="N11" s="103"/>
      <c r="O11" s="103"/>
      <c r="P11" s="103"/>
    </row>
    <row r="12" spans="1:16" ht="18" customHeight="1" x14ac:dyDescent="0.3">
      <c r="A12" s="104"/>
      <c r="B12" s="127" t="s">
        <v>412</v>
      </c>
      <c r="C12" s="128"/>
      <c r="D12" s="100" t="s">
        <v>413</v>
      </c>
      <c r="E12" s="103"/>
      <c r="F12" s="103"/>
      <c r="G12" s="103">
        <v>3321.9681480200002</v>
      </c>
      <c r="H12" s="103"/>
      <c r="I12" s="103"/>
      <c r="J12" s="103"/>
      <c r="K12" s="103"/>
      <c r="L12" s="103"/>
      <c r="M12" s="103"/>
      <c r="N12" s="103"/>
      <c r="O12" s="103"/>
      <c r="P12" s="103"/>
    </row>
    <row r="13" spans="1:16" ht="16.5" customHeight="1" x14ac:dyDescent="0.3">
      <c r="A13" s="127" t="s">
        <v>414</v>
      </c>
      <c r="B13" s="140"/>
      <c r="C13" s="128"/>
      <c r="D13" s="100" t="s">
        <v>259</v>
      </c>
      <c r="E13" s="101">
        <f>E14+E15+E16</f>
        <v>5319.2612940199997</v>
      </c>
      <c r="F13" s="101">
        <f>F14+F15+F16</f>
        <v>11252.531469360001</v>
      </c>
      <c r="G13" s="101">
        <f>G14+G15+G16</f>
        <v>19120.074033949997</v>
      </c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6.5" customHeight="1" x14ac:dyDescent="0.3">
      <c r="A14" s="102"/>
      <c r="B14" s="127" t="s">
        <v>408</v>
      </c>
      <c r="C14" s="128"/>
      <c r="D14" s="100" t="s">
        <v>415</v>
      </c>
      <c r="E14" s="103">
        <v>3739.9770557400002</v>
      </c>
      <c r="F14" s="103">
        <v>8089.3560391000001</v>
      </c>
      <c r="G14" s="103">
        <v>11713.99742795</v>
      </c>
      <c r="H14" s="103"/>
      <c r="I14" s="103"/>
      <c r="J14" s="103"/>
      <c r="K14" s="103"/>
      <c r="L14" s="103"/>
      <c r="M14" s="103"/>
      <c r="N14" s="103"/>
      <c r="O14" s="103"/>
      <c r="P14" s="103"/>
    </row>
    <row r="15" spans="1:16" ht="16.5" customHeight="1" x14ac:dyDescent="0.3">
      <c r="A15" s="104"/>
      <c r="B15" s="127" t="s">
        <v>410</v>
      </c>
      <c r="C15" s="128"/>
      <c r="D15" s="100" t="s">
        <v>416</v>
      </c>
      <c r="E15" s="103">
        <v>1579.28423828</v>
      </c>
      <c r="F15" s="103">
        <v>3163.1754302600002</v>
      </c>
      <c r="G15" s="103">
        <v>4775.9261005400003</v>
      </c>
      <c r="H15" s="103"/>
      <c r="I15" s="103"/>
      <c r="J15" s="103"/>
      <c r="K15" s="103"/>
      <c r="L15" s="103"/>
      <c r="M15" s="103"/>
      <c r="N15" s="103"/>
      <c r="O15" s="103"/>
      <c r="P15" s="103"/>
    </row>
    <row r="16" spans="1:16" ht="16.5" customHeight="1" x14ac:dyDescent="0.3">
      <c r="A16" s="104"/>
      <c r="B16" s="127" t="s">
        <v>417</v>
      </c>
      <c r="C16" s="128"/>
      <c r="D16" s="100" t="s">
        <v>418</v>
      </c>
      <c r="E16" s="103"/>
      <c r="F16" s="103"/>
      <c r="G16" s="103">
        <v>2630.1505054600002</v>
      </c>
      <c r="H16" s="103"/>
      <c r="I16" s="103"/>
      <c r="J16" s="103"/>
      <c r="K16" s="103"/>
      <c r="L16" s="103"/>
      <c r="M16" s="103"/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2026-05-15T07:25:35Z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2026-03-20T14:02:16Z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496a2e83-010a-41ed-9d1d-4adab4fff928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