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6\WEB\"/>
    </mc:Choice>
  </mc:AlternateContent>
  <xr:revisionPtr revIDLastSave="0" documentId="13_ncr:1_{B2C43D60-611B-4BD6-8380-4A73C253E927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Štátny rozpočet" sheetId="1" r:id="rId1"/>
    <sheet name="Ústredná správa" sheetId="2" r:id="rId2"/>
    <sheet name="Fondy sociálneho zabezpečenia" sheetId="3" r:id="rId3"/>
    <sheet name="Miestna samospráva" sheetId="4" r:id="rId4"/>
    <sheet name="Celkové PaV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5" l="1"/>
  <c r="E9" i="5"/>
  <c r="E8" i="5" l="1"/>
</calcChain>
</file>

<file path=xl/sharedStrings.xml><?xml version="1.0" encoding="utf-8"?>
<sst xmlns="http://schemas.openxmlformats.org/spreadsheetml/2006/main" count="1724" uniqueCount="425">
  <si>
    <t>Účtovná jednotka</t>
  </si>
  <si>
    <t/>
  </si>
  <si>
    <t xml:space="preserve">Dátum publikovania </t>
  </si>
  <si>
    <t>Kód</t>
  </si>
  <si>
    <t>Názov položky (The name of the item)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</si>
  <si>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</si>
  <si>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</si>
  <si>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</si>
  <si>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</si>
  <si>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</si>
  <si>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</si>
  <si>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</si>
  <si>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</si>
  <si>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</si>
  <si>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</si>
  <si>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</si>
  <si>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</si>
  <si>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</si>
  <si>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</si>
  <si>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</si>
  <si>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</si>
  <si>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</si>
  <si>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</si>
  <si>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</si>
  <si>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</si>
  <si>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</si>
  <si>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</si>
  <si>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</si>
  <si>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</si>
  <si>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Saldo</t>
  </si>
  <si>
    <t>Celkové príjmy</t>
  </si>
  <si>
    <t>Celkové príjmy bez finančných operácií a úverov</t>
  </si>
  <si>
    <t>Celkové príjmy 100/200/300</t>
  </si>
  <si>
    <t>Daňové príjmy</t>
  </si>
  <si>
    <t>100</t>
  </si>
  <si>
    <t>Dane z príjmov fyzickej osoby</t>
  </si>
  <si>
    <t>110</t>
  </si>
  <si>
    <t>Daň z príjmov fyzickej osoby</t>
  </si>
  <si>
    <t>111</t>
  </si>
  <si>
    <t>Daň z príjmov právnickej osoby</t>
  </si>
  <si>
    <t>112</t>
  </si>
  <si>
    <t>Daň z príjmov vyberaná zrážkou</t>
  </si>
  <si>
    <t>113</t>
  </si>
  <si>
    <t>Dane z majetku</t>
  </si>
  <si>
    <t>120</t>
  </si>
  <si>
    <t>Daň z nehnuteľností</t>
  </si>
  <si>
    <t>121</t>
  </si>
  <si>
    <t>Dane z dedičstva a darovania</t>
  </si>
  <si>
    <t>122</t>
  </si>
  <si>
    <t>Dane z finančných a kapitálových transakcií</t>
  </si>
  <si>
    <t>123</t>
  </si>
  <si>
    <t>Ďalšie dane z majetku</t>
  </si>
  <si>
    <t>129</t>
  </si>
  <si>
    <t>Dane za tovary a služby</t>
  </si>
  <si>
    <t>130</t>
  </si>
  <si>
    <t>Daň z pridanej hodnoty</t>
  </si>
  <si>
    <t>131</t>
  </si>
  <si>
    <t>Spotrebné dane</t>
  </si>
  <si>
    <t>132</t>
  </si>
  <si>
    <t>Dane za špecifické služby</t>
  </si>
  <si>
    <t>133</t>
  </si>
  <si>
    <t>Dane z používania tovarov a z povolenia na výkon činnosti</t>
  </si>
  <si>
    <t>134</t>
  </si>
  <si>
    <t xml:space="preserve">Iné dane za tovary a služby </t>
  </si>
  <si>
    <t>139</t>
  </si>
  <si>
    <t>Dane z medzinárodného obchodu a transakcií</t>
  </si>
  <si>
    <t>140</t>
  </si>
  <si>
    <t>Dovozné clo</t>
  </si>
  <si>
    <t>141</t>
  </si>
  <si>
    <t>Dovozná prirážka</t>
  </si>
  <si>
    <t>142</t>
  </si>
  <si>
    <t>Podiel na vybratých finančných prostriedkoch</t>
  </si>
  <si>
    <t>143</t>
  </si>
  <si>
    <t>Ostatné colné príjmy</t>
  </si>
  <si>
    <t>149</t>
  </si>
  <si>
    <t xml:space="preserve">Poistné  </t>
  </si>
  <si>
    <t>150</t>
  </si>
  <si>
    <t>Poistné na nemocenské poistenie</t>
  </si>
  <si>
    <t>151</t>
  </si>
  <si>
    <t>Poistné na starobné poistenie</t>
  </si>
  <si>
    <t>152</t>
  </si>
  <si>
    <t>Poistné na úrazové poistenie</t>
  </si>
  <si>
    <t>153</t>
  </si>
  <si>
    <t>Poistné na zdravotné poistenie</t>
  </si>
  <si>
    <t>154</t>
  </si>
  <si>
    <t xml:space="preserve">Poistné na poistenie v nezamestnanosti </t>
  </si>
  <si>
    <t>155</t>
  </si>
  <si>
    <t>Poistné na garančné poistenie</t>
  </si>
  <si>
    <t>156</t>
  </si>
  <si>
    <t>Poistné do rezervného fondu solidarity</t>
  </si>
  <si>
    <t>157</t>
  </si>
  <si>
    <t>Poistné na invalidné poistenie</t>
  </si>
  <si>
    <t>158</t>
  </si>
  <si>
    <t>Sankcie uložené v daňovom konaní a sankcie súvisiace s úhradami za služby verejnosti poskytované  Rozhlasom a televíziou Slovenska</t>
  </si>
  <si>
    <t>160</t>
  </si>
  <si>
    <t>Sankcie súvisiace so zdravotným poistením a sociálnym poistením </t>
  </si>
  <si>
    <t>170</t>
  </si>
  <si>
    <t>Iné dane</t>
  </si>
  <si>
    <t>190</t>
  </si>
  <si>
    <t>Daň z emisných kvót</t>
  </si>
  <si>
    <t>191</t>
  </si>
  <si>
    <t>Osobitný odvod vybraných finančných inštitúcií</t>
  </si>
  <si>
    <t>192</t>
  </si>
  <si>
    <t>Odplata za postúpenú pohľadávku na poistnom a daňovú pohľadávku</t>
  </si>
  <si>
    <t>193</t>
  </si>
  <si>
    <t>Osobitný odvod z podnikania v regulovaných odvetviach</t>
  </si>
  <si>
    <t>194</t>
  </si>
  <si>
    <t>Ďalšie iné dane</t>
  </si>
  <si>
    <t>195</t>
  </si>
  <si>
    <t>Nedaňové príjmy</t>
  </si>
  <si>
    <t>200</t>
  </si>
  <si>
    <t>Príjmy z podnikania a z vlastníctva majetku</t>
  </si>
  <si>
    <t>210</t>
  </si>
  <si>
    <t xml:space="preserve">Príjmy z podnikania </t>
  </si>
  <si>
    <t>211</t>
  </si>
  <si>
    <t>Príjmy z vlastníctva</t>
  </si>
  <si>
    <t>212</t>
  </si>
  <si>
    <t>Administratívne poplatky a iné poplatky a platby</t>
  </si>
  <si>
    <t>220</t>
  </si>
  <si>
    <t>Administratívne poplatky</t>
  </si>
  <si>
    <t>221</t>
  </si>
  <si>
    <t>Pokuty, penále a iné sankcie</t>
  </si>
  <si>
    <t>222</t>
  </si>
  <si>
    <t>Poplatky a platby z nepriemyselného a náhodného predaja a služieb</t>
  </si>
  <si>
    <t>223</t>
  </si>
  <si>
    <t>Ďalšie administratívne poplatky a iné poplatky a platby</t>
  </si>
  <si>
    <t>229</t>
  </si>
  <si>
    <t>Kapitálové príjmy</t>
  </si>
  <si>
    <t>230</t>
  </si>
  <si>
    <t xml:space="preserve">Príjem z predaja  kapitálových aktív </t>
  </si>
  <si>
    <t>231</t>
  </si>
  <si>
    <t>Príjem z predaja hmotných rezerv a mobilizačných rezerv</t>
  </si>
  <si>
    <t>232</t>
  </si>
  <si>
    <t>Príjem z predaja pozemkov a nehmotných aktív</t>
  </si>
  <si>
    <t>233</t>
  </si>
  <si>
    <t>Ďalšie kapitálové príjmy</t>
  </si>
  <si>
    <t>239</t>
  </si>
  <si>
    <t>Úroky z tuzemských úverov, pôžičiek, návratných finančných výpomocí, vkladov a ážio</t>
  </si>
  <si>
    <t>240</t>
  </si>
  <si>
    <t>Z úverov a pôžičiek</t>
  </si>
  <si>
    <t>241</t>
  </si>
  <si>
    <t>Z vkladov</t>
  </si>
  <si>
    <t>242</t>
  </si>
  <si>
    <t>Z účtov finančného hospodárenia</t>
  </si>
  <si>
    <t>243</t>
  </si>
  <si>
    <t>Z termínovaných vkladov</t>
  </si>
  <si>
    <t>244</t>
  </si>
  <si>
    <t>Z návratných finančných výpomocí</t>
  </si>
  <si>
    <t>245</t>
  </si>
  <si>
    <t xml:space="preserve">Ostatné platby </t>
  </si>
  <si>
    <t>246</t>
  </si>
  <si>
    <t>Úroky zo zahraničných úverov, pôžičiek, návratných finančných výpomocí a vkladov</t>
  </si>
  <si>
    <t>250</t>
  </si>
  <si>
    <t>Z úverov a pôžičiek</t>
  </si>
  <si>
    <t>251</t>
  </si>
  <si>
    <t>252</t>
  </si>
  <si>
    <t>Iné nedaňové príjmy</t>
  </si>
  <si>
    <t>290</t>
  </si>
  <si>
    <t xml:space="preserve">Vrátené neoprávnene použité alebo zadržané finančné  prostriedky </t>
  </si>
  <si>
    <t>291</t>
  </si>
  <si>
    <t>Ostatné príjmy</t>
  </si>
  <si>
    <t>292</t>
  </si>
  <si>
    <t>Granty a transfery</t>
  </si>
  <si>
    <t>300</t>
  </si>
  <si>
    <t>Tuzemské bežné granty a transfery</t>
  </si>
  <si>
    <t>310</t>
  </si>
  <si>
    <t>Granty</t>
  </si>
  <si>
    <t>311</t>
  </si>
  <si>
    <t>Transfery v rámci verejnej správy</t>
  </si>
  <si>
    <t>312</t>
  </si>
  <si>
    <t>Transfery subjektom  nezaradeným vo verejnej správe v registri organizácií vedenom Štatistickým úradom Slovenskej republiky</t>
  </si>
  <si>
    <t>314</t>
  </si>
  <si>
    <t>Transfery od subjektov nezaradených vo verejnej správe v registri organizácií vedenom   Štatistickým úradom Slovenskej republiky</t>
  </si>
  <si>
    <t>315</t>
  </si>
  <si>
    <t xml:space="preserve">Tuzemské kapitálové granty a transfery </t>
  </si>
  <si>
    <t>320</t>
  </si>
  <si>
    <t>321</t>
  </si>
  <si>
    <t>322</t>
  </si>
  <si>
    <t>324</t>
  </si>
  <si>
    <t xml:space="preserve">Transfery od subjektov nezaradených vo verejnej správe v registri organizácií vedenom  Štatistickým úradom Slovenskej republiky </t>
  </si>
  <si>
    <t>325</t>
  </si>
  <si>
    <t>Zahraničné granty</t>
  </si>
  <si>
    <t>330</t>
  </si>
  <si>
    <t>Bežné</t>
  </si>
  <si>
    <t>331</t>
  </si>
  <si>
    <t>Kapitálové</t>
  </si>
  <si>
    <t>332</t>
  </si>
  <si>
    <t>Zahraničné transfery</t>
  </si>
  <si>
    <t>340</t>
  </si>
  <si>
    <t>Prostriedky z rozpočtu Európskej únie</t>
  </si>
  <si>
    <t>341</t>
  </si>
  <si>
    <t>Príjmy z transakcií s finančnými aktívami a finančnými pasívami</t>
  </si>
  <si>
    <t>400</t>
  </si>
  <si>
    <t>Zo splátok tuzemských úverov, pôžičiek a návratných finančných výpomocí (len istín)</t>
  </si>
  <si>
    <t>410</t>
  </si>
  <si>
    <t xml:space="preserve">Od úverovaných subjektov </t>
  </si>
  <si>
    <t>411</t>
  </si>
  <si>
    <t xml:space="preserve">Zo splátok zahraničných úverov,  pôžičiek a návratných finančných výpomocí (len istín) </t>
  </si>
  <si>
    <t>420</t>
  </si>
  <si>
    <t>Od zahraničnej vlády</t>
  </si>
  <si>
    <t>421</t>
  </si>
  <si>
    <t>Od ostatných subjektov</t>
  </si>
  <si>
    <t>429</t>
  </si>
  <si>
    <t>Z predaja majetkových účastí</t>
  </si>
  <si>
    <t>430</t>
  </si>
  <si>
    <t xml:space="preserve">Právnickej osoby  </t>
  </si>
  <si>
    <t>431</t>
  </si>
  <si>
    <t>Právnickej osoby so zahraničnou účasťou</t>
  </si>
  <si>
    <t>432</t>
  </si>
  <si>
    <t>Z predaja privatizovaného majetku Fondu národného majetku Slovenskej republiky a Slovenského pozemkového fondu</t>
  </si>
  <si>
    <t>440</t>
  </si>
  <si>
    <t>Zo zmlúv uzatvorených v minulých rokoch</t>
  </si>
  <si>
    <t>441</t>
  </si>
  <si>
    <t>Zo zmlúv uzatvorených v bežnom roku</t>
  </si>
  <si>
    <t>442</t>
  </si>
  <si>
    <t>Z ostatných finančných operácií</t>
  </si>
  <si>
    <t>450</t>
  </si>
  <si>
    <t>Z realizácie ostatného finančného majetku</t>
  </si>
  <si>
    <t>451</t>
  </si>
  <si>
    <t>Z konkurzu, likvidácie a exekúcie</t>
  </si>
  <si>
    <t>452</t>
  </si>
  <si>
    <t>Zostatok prostriedkov z predchádzajúcich rokov</t>
  </si>
  <si>
    <t>453</t>
  </si>
  <si>
    <t>Prevod prostriedkov z peňažných fondov</t>
  </si>
  <si>
    <t>454</t>
  </si>
  <si>
    <t>Odplata za postúpenú pohľadávku</t>
  </si>
  <si>
    <t>455</t>
  </si>
  <si>
    <t>Iné príjmové finančné operácie</t>
  </si>
  <si>
    <t>456</t>
  </si>
  <si>
    <t>Prijaté úvery, pôžičky a návratné finančné výpomoci</t>
  </si>
  <si>
    <t>500</t>
  </si>
  <si>
    <t>Tuzemské úvery, pôžičky a návratné finančné výpomoci</t>
  </si>
  <si>
    <t>510</t>
  </si>
  <si>
    <t>Zo štátnych pokladničných poukážok</t>
  </si>
  <si>
    <t>511</t>
  </si>
  <si>
    <t>Z dlhopisov</t>
  </si>
  <si>
    <t>512</t>
  </si>
  <si>
    <t xml:space="preserve">Bankové úvery </t>
  </si>
  <si>
    <t>513</t>
  </si>
  <si>
    <t>Ostatné úvery, pôžičky a návratné finančné výpomoci</t>
  </si>
  <si>
    <t>514</t>
  </si>
  <si>
    <t>Finančné operácie medzi Štátnou pokladnicou a Ministerstvom financií Slovenskej republiky</t>
  </si>
  <si>
    <t>515</t>
  </si>
  <si>
    <t>Zahraničné úvery, pôžičky a návratné finančné výpomoci</t>
  </si>
  <si>
    <t>520</t>
  </si>
  <si>
    <t>Od medzinárodných organizácií</t>
  </si>
  <si>
    <t>521</t>
  </si>
  <si>
    <t>Od zahraničných vlád</t>
  </si>
  <si>
    <t>522</t>
  </si>
  <si>
    <t>Od zahraničných finančných inštitúcií</t>
  </si>
  <si>
    <t>523</t>
  </si>
  <si>
    <t>Dodávateľský úver</t>
  </si>
  <si>
    <t>524</t>
  </si>
  <si>
    <t xml:space="preserve">Zo štátnych pokladničných poukážok </t>
  </si>
  <si>
    <t>525</t>
  </si>
  <si>
    <t>526</t>
  </si>
  <si>
    <t>Ďalšie zahraničné úvery, pôžičky a návratné finančné výpomoci</t>
  </si>
  <si>
    <t>529</t>
  </si>
  <si>
    <t>ZERO</t>
  </si>
  <si>
    <t>Celkové výdavky</t>
  </si>
  <si>
    <t>Celkové výdavky bez transakcií</t>
  </si>
  <si>
    <t>Celkové výdavky 600/700</t>
  </si>
  <si>
    <t>Bežné výdavky</t>
  </si>
  <si>
    <t>600</t>
  </si>
  <si>
    <t>Mzdy, platy, služobné príjmy a ostatné osobné vyrovnania</t>
  </si>
  <si>
    <t>610</t>
  </si>
  <si>
    <t>Tarifný plat, osobný plat, základný plat, funkčný plat, hodnostný plat, plat, vrátane ich náhrad</t>
  </si>
  <si>
    <t>611</t>
  </si>
  <si>
    <t>Príplatky</t>
  </si>
  <si>
    <t>612</t>
  </si>
  <si>
    <t>Náhrada za pracovnú pohotovosť, služobnú pohotovosť a náhrada, odmena za pohotovosť</t>
  </si>
  <si>
    <t>613</t>
  </si>
  <si>
    <t>Odmeny</t>
  </si>
  <si>
    <t>614</t>
  </si>
  <si>
    <t>Ostatné osobné vyrovnania</t>
  </si>
  <si>
    <t>615</t>
  </si>
  <si>
    <t>Doplatok k platu a ďalší plat</t>
  </si>
  <si>
    <t>616</t>
  </si>
  <si>
    <t xml:space="preserve">Poistné a príspevok do poisťovní </t>
  </si>
  <si>
    <t>620</t>
  </si>
  <si>
    <t>Poistné do Všeobecnej zdravotnej poisťovne</t>
  </si>
  <si>
    <t>621</t>
  </si>
  <si>
    <r>
      <t>Poistné do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ostatných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zdravotných poisťovní</t>
    </r>
  </si>
  <si>
    <t>623</t>
  </si>
  <si>
    <t>Poistné do Sociálnej poisťovne</t>
  </si>
  <si>
    <t>625</t>
  </si>
  <si>
    <t xml:space="preserve">Príspevok do doplnkových dôchodkových poisťovní </t>
  </si>
  <si>
    <t>627</t>
  </si>
  <si>
    <t>Poistné na osobitné účty</t>
  </si>
  <si>
    <t>628</t>
  </si>
  <si>
    <t>Príspevok na starobné dôchodkové sporenie</t>
  </si>
  <si>
    <t>629</t>
  </si>
  <si>
    <t xml:space="preserve">Tovary a služby </t>
  </si>
  <si>
    <t>630</t>
  </si>
  <si>
    <t>Cestovné náhrady</t>
  </si>
  <si>
    <t>631</t>
  </si>
  <si>
    <t>Energie, voda a komunikácie</t>
  </si>
  <si>
    <t>632</t>
  </si>
  <si>
    <t>Materiál</t>
  </si>
  <si>
    <t>633</t>
  </si>
  <si>
    <t>Dopravné</t>
  </si>
  <si>
    <t>634</t>
  </si>
  <si>
    <t>Rutinná a štandardná údržba</t>
  </si>
  <si>
    <t>635</t>
  </si>
  <si>
    <t xml:space="preserve">Nájomné za nájom </t>
  </si>
  <si>
    <t>636</t>
  </si>
  <si>
    <t>Služby</t>
  </si>
  <si>
    <t>637</t>
  </si>
  <si>
    <t xml:space="preserve">Bežné transfery </t>
  </si>
  <si>
    <t>640</t>
  </si>
  <si>
    <t>641</t>
  </si>
  <si>
    <t>Transfery jednotlivcom a neziskovým právnickým osobám</t>
  </si>
  <si>
    <t>642</t>
  </si>
  <si>
    <t xml:space="preserve">Transfery nefinančným subjektom a transfery príspevkovým organizáciám  nezaradeným vo verejnej správe </t>
  </si>
  <si>
    <t>644</t>
  </si>
  <si>
    <t>Náklady na likvidáciu štátnych podnikov a akciových spoločností</t>
  </si>
  <si>
    <t>645</t>
  </si>
  <si>
    <t>Náklady spojené s ručením Fondu národného majetku Slovenskej republiky za sprivatizovaný majetok</t>
  </si>
  <si>
    <t>646</t>
  </si>
  <si>
    <t>Transfery do tuzemských finančných inštitúcií</t>
  </si>
  <si>
    <t>647</t>
  </si>
  <si>
    <t>Transfery do zahraničia</t>
  </si>
  <si>
    <t>649</t>
  </si>
  <si>
    <t>Splácanie úrokov a ostatné platby súvisiace s úverom, pôžičkou, návratnou finančnou výpomocou a finančným prenájmom</t>
  </si>
  <si>
    <t>650</t>
  </si>
  <si>
    <t>Splácanie úrokov v tuzemsku</t>
  </si>
  <si>
    <t>651</t>
  </si>
  <si>
    <t>Splácanie úrokov do zahraničia</t>
  </si>
  <si>
    <t>652</t>
  </si>
  <si>
    <t>Ostatné platby súvisiace s úverom, pôžičkou, návratnou finančnou  výpomocou a finančným prenájmom</t>
  </si>
  <si>
    <t>653</t>
  </si>
  <si>
    <t>Kapitálové výdavky</t>
  </si>
  <si>
    <t>700</t>
  </si>
  <si>
    <t>Obstarávanie kapitálových aktív</t>
  </si>
  <si>
    <t>710</t>
  </si>
  <si>
    <t>Nákup pozemkov a nehmotných aktív</t>
  </si>
  <si>
    <t>711</t>
  </si>
  <si>
    <t>Nákup budov, objektov alebo ich častí</t>
  </si>
  <si>
    <t>712</t>
  </si>
  <si>
    <t>Nákup strojov, prístrojov, zariadení, techniky a náradia</t>
  </si>
  <si>
    <t>713</t>
  </si>
  <si>
    <t>Nákup dopravných prostriedkov všetkých druhov</t>
  </si>
  <si>
    <t>714</t>
  </si>
  <si>
    <t xml:space="preserve">Prípravná a projektová dokumentácia </t>
  </si>
  <si>
    <t>716</t>
  </si>
  <si>
    <t>Realizácia stavieb a ich technického zhodnotenia</t>
  </si>
  <si>
    <t>717</t>
  </si>
  <si>
    <t>Rekonštrukcia a modernizácia</t>
  </si>
  <si>
    <t>718</t>
  </si>
  <si>
    <t>Ostatné kapitálové výdavky</t>
  </si>
  <si>
    <t>719</t>
  </si>
  <si>
    <t>Kapitálové transfery</t>
  </si>
  <si>
    <t>720</t>
  </si>
  <si>
    <t>721</t>
  </si>
  <si>
    <t>Transfery jednotlivcom a neziskovým právnickým osobám</t>
  </si>
  <si>
    <t>722</t>
  </si>
  <si>
    <t xml:space="preserve">Transfery nefinančným subjektom a transfery príspevkovým  organizáciám nezaradeným vo verejnej správe </t>
  </si>
  <si>
    <t>723</t>
  </si>
  <si>
    <t>725</t>
  </si>
  <si>
    <t>Transfery finančným inštitúciám</t>
  </si>
  <si>
    <t>726</t>
  </si>
  <si>
    <t>Výdavky z transakcií s finančnými aktívami a finančnými pasívami</t>
  </si>
  <si>
    <t>800</t>
  </si>
  <si>
    <t>Úvery, pôžičky, návratné finančné výpomoci, účasť na majetku a ostatné výdavkové operácie</t>
  </si>
  <si>
    <t>810</t>
  </si>
  <si>
    <t>Úvery, pôžičky a návratné finančné výpomoci v rámci verejnej správy</t>
  </si>
  <si>
    <t>811</t>
  </si>
  <si>
    <t>Úvery, pôžičky a návratné finančné výpomoci  jednotlivcom a neziskovým právnickým osobám</t>
  </si>
  <si>
    <t>812</t>
  </si>
  <si>
    <t>Úvery, pôžičky a návratné finančné výpomoci nefinančným subjektom</t>
  </si>
  <si>
    <t>813</t>
  </si>
  <si>
    <t>Účasť na majetku</t>
  </si>
  <si>
    <t>814</t>
  </si>
  <si>
    <t>815</t>
  </si>
  <si>
    <t>Poskytovanie úverov, pôžičiek a návratných finančných výpomocí do zahraničia</t>
  </si>
  <si>
    <t>817</t>
  </si>
  <si>
    <t>Úvery, pôžičky a návratné finančné výpomoci  finančným inštitúciám</t>
  </si>
  <si>
    <t>818</t>
  </si>
  <si>
    <t>Ostatné výdavkové finančné operácie</t>
  </si>
  <si>
    <t>819</t>
  </si>
  <si>
    <t>Splácanie istín</t>
  </si>
  <si>
    <t>820</t>
  </si>
  <si>
    <t>Splácanie tuzemskej istiny</t>
  </si>
  <si>
    <t>821</t>
  </si>
  <si>
    <t>Splácanie istiny krátkodobého úveru, pôžičky a návratnej finančnej výpomoci do zahraničia</t>
  </si>
  <si>
    <t>822</t>
  </si>
  <si>
    <t xml:space="preserve">Splácanie istiny dlhodobého úveru, pôžičky a návratnej finančnej výpomoci do zahraničia </t>
  </si>
  <si>
    <t>823</t>
  </si>
  <si>
    <t>Splácanie finančného prenájmu</t>
  </si>
  <si>
    <t>824</t>
  </si>
  <si>
    <t>Sociálna poisťovňa, Všeobecná zdravotná poisťovňa, a.s., Union zdravotná poisťovňa, a.s., 35942436</t>
  </si>
  <si>
    <t>Územná samospráva, Letisko Piešťany, a.s., Stoma Senica, a.s., SMM Holíč s.r.o., 1. župná, a.s....</t>
  </si>
  <si>
    <t>Dátum publikovania (Publishing date)</t>
  </si>
  <si>
    <t>Skutočnosť kumulatívne (The reality cumulatively)</t>
  </si>
  <si>
    <t>Január 
(January)</t>
  </si>
  <si>
    <t>Február
(February)</t>
  </si>
  <si>
    <t>Marec
(March)</t>
  </si>
  <si>
    <t>Apríl
(April)</t>
  </si>
  <si>
    <t>Máj
(May)</t>
  </si>
  <si>
    <t>Jún
(June)</t>
  </si>
  <si>
    <t>Júl
(July)</t>
  </si>
  <si>
    <t>August
(August)</t>
  </si>
  <si>
    <t>September
(September)</t>
  </si>
  <si>
    <t>Október
(October)</t>
  </si>
  <si>
    <t>November
(November)</t>
  </si>
  <si>
    <t>December
(December)</t>
  </si>
  <si>
    <t>A. Saldo (Overall balance) (1-2)</t>
  </si>
  <si>
    <t>1. Celkové príjmy bez finančných operácií a úverov (Total revenue/inflows)</t>
  </si>
  <si>
    <t>Ústredná správa (Central government)</t>
  </si>
  <si>
    <t>Ústredná správa - príjmy</t>
  </si>
  <si>
    <t>Fondy sociálneho zabezpečenia (Social security funds)</t>
  </si>
  <si>
    <t>Fondy soc.zabezpečenia - príjmy</t>
  </si>
  <si>
    <r>
      <t>Miestna samospráva (Local government)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</si>
  <si>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</si>
  <si>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Celkové výdavky bez finančných operácií a úverov(Total expedinture/outflows)</t>
  </si>
  <si>
    <t>Ústredná správa - výdavky</t>
  </si>
  <si>
    <t>Fondy soc.zabezpečenia - výdavky</t>
  </si>
  <si>
    <t>Miestna samospráva (Local government)</t>
  </si>
  <si>
    <t>Miestna samospráva - výdavky</t>
  </si>
  <si>
    <r>
      <t>1)</t>
    </r>
    <r>
      <rPr>
        <sz val="10"/>
        <rFont val="Arial"/>
        <family val="2"/>
        <charset val="238"/>
      </rPr>
      <t>miestna samospráva sa zverejňuje na kvartálnej báze (Local Government is published on a quarterly basis)</t>
    </r>
  </si>
  <si>
    <t>Celkové príjmy a výdavky v roku 2026 v mil. EUR na hotovostnej báze</t>
  </si>
  <si>
    <t>Celkové príjmy a výdavky v roku 2026 v mil. EUR na hotovostnej báze pre Miestnu samosprávu</t>
  </si>
  <si>
    <t>Celkové príjmy a výdavky v roku 2026 v mil. EUR na hotovostnej báze pre Fondy sociálneho zabezpečenia</t>
  </si>
  <si>
    <t>Celkové príjmy a výdavky v roku 2026 v mil. EUR na hotovostnej báze pre Ústrednú správu</t>
  </si>
  <si>
    <t>Celkové príjmy a výdavky v roku 2026 v mil. EUR na hotovostnej báze pre Štátny rozpočet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</si>
</sst>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"/>
      <family val="2"/>
      <charset val="238"/>
    </font>
    <font>
      <b/>
      <sz val="11"/>
      <name val="Calibri"/>
      <family val="2"/>
      <charset val="238"/>
    </font>
    <font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</cellStyleXfs>
  <cellXfs count="141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NumberForma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0" fontId="22" fillId="0" borderId="17" xfId="43" applyFont="1" applyFill="1" applyBorder="1" applyAlignment="1">
      <alignment vertical="center"/>
    </xf>
    <xf numFmtId="0" fontId="22" fillId="0" borderId="17" xfId="44" applyFont="1" applyFill="1" applyBorder="1" applyAlignment="1">
      <alignment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/>
    </xf>
    <xf numFmtId="0" fontId="22" fillId="0" borderId="18" xfId="44" quotePrefix="1" applyFont="1" applyFill="1" applyBorder="1" applyAlignment="1">
      <alignment vertical="center" wrapText="1"/>
    </xf>
    <xf numFmtId="0" fontId="22" fillId="0" borderId="18" xfId="44" quotePrefix="1" applyFont="1" applyFill="1" applyBorder="1" applyAlignment="1">
      <alignment vertical="center"/>
    </xf>
    <xf numFmtId="4" fontId="0" fillId="0" borderId="18" xfId="0" quotePrefix="1" applyNumberFormat="1" applyFont="1" applyBorder="1" applyAlignment="1">
      <alignment wrapText="1"/>
    </xf>
    <xf numFmtId="0" fontId="22" fillId="0" borderId="10" xfId="43" applyFont="1" applyFill="1" applyBorder="1" applyAlignment="1">
      <alignment horizontal="left" vertical="center"/>
    </xf>
    <xf numFmtId="4" fontId="24" fillId="0" borderId="10" xfId="0" quotePrefix="1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19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19" xfId="43" applyFill="1" applyBorder="1" applyAlignment="1">
      <alignment vertical="center"/>
    </xf>
    <xf numFmtId="0" fontId="19" fillId="0" borderId="17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25" fillId="0" borderId="18" xfId="43" applyFont="1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0" fontId="19" fillId="0" borderId="17" xfId="43" applyFill="1" applyBorder="1" applyAlignment="1">
      <alignment vertical="center" wrapText="1"/>
    </xf>
    <xf numFmtId="0" fontId="19" fillId="0" borderId="18" xfId="43" applyFill="1" applyBorder="1" applyAlignment="1">
      <alignment vertical="center"/>
    </xf>
    <xf numFmtId="0" fontId="19" fillId="0" borderId="10" xfId="43" applyFill="1" applyBorder="1" applyAlignment="1">
      <alignment vertical="center" wrapText="1"/>
    </xf>
    <xf numFmtId="0" fontId="19" fillId="0" borderId="19" xfId="43" applyFill="1" applyBorder="1" applyAlignment="1">
      <alignment horizontal="center" vertical="center"/>
    </xf>
    <xf numFmtId="0" fontId="19" fillId="0" borderId="19" xfId="43" applyFill="1" applyBorder="1" applyAlignment="1">
      <alignment vertical="center" wrapText="1"/>
    </xf>
    <xf numFmtId="0" fontId="22" fillId="0" borderId="17" xfId="43" applyFont="1" applyFill="1" applyBorder="1" applyAlignment="1">
      <alignment horizontal="center" vertical="center"/>
    </xf>
    <xf numFmtId="0" fontId="22" fillId="0" borderId="17" xfId="43" applyFont="1" applyFill="1" applyBorder="1" applyAlignment="1">
      <alignment vertical="center" wrapText="1"/>
    </xf>
    <xf numFmtId="0" fontId="19" fillId="0" borderId="17" xfId="43" applyFill="1" applyBorder="1" applyAlignment="1">
      <alignment horizontal="center" vertical="center"/>
    </xf>
    <xf numFmtId="0" fontId="19" fillId="0" borderId="17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left" vertical="center"/>
    </xf>
    <xf numFmtId="0" fontId="19" fillId="0" borderId="19" xfId="43" applyFill="1" applyBorder="1"/>
    <xf numFmtId="0" fontId="25" fillId="0" borderId="10" xfId="43" applyFont="1" applyFill="1" applyBorder="1" applyAlignment="1">
      <alignment horizontal="center" vertical="center"/>
    </xf>
    <xf numFmtId="0" fontId="25" fillId="0" borderId="10" xfId="43" applyFont="1" applyFill="1" applyBorder="1" applyAlignment="1">
      <alignment horizontal="left" vertical="center"/>
    </xf>
    <xf numFmtId="0" fontId="27" fillId="0" borderId="10" xfId="43" applyFont="1" applyFill="1" applyBorder="1" applyAlignment="1">
      <alignment horizontal="center" vertical="center"/>
    </xf>
    <xf numFmtId="0" fontId="19" fillId="0" borderId="19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0" xfId="43" applyFill="1" applyBorder="1"/>
    <xf numFmtId="0" fontId="25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/>
    </xf>
    <xf numFmtId="0" fontId="25" fillId="0" borderId="10" xfId="43" applyFont="1" applyFill="1" applyBorder="1" applyAlignment="1">
      <alignment vertical="center"/>
    </xf>
    <xf numFmtId="0" fontId="22" fillId="0" borderId="17" xfId="43" applyFont="1" applyFill="1" applyBorder="1"/>
    <xf numFmtId="0" fontId="19" fillId="0" borderId="11" xfId="43" applyFill="1" applyBorder="1"/>
    <xf numFmtId="0" fontId="28" fillId="0" borderId="10" xfId="43" applyFont="1" applyFill="1" applyBorder="1" applyAlignment="1">
      <alignment vertical="center"/>
    </xf>
    <xf numFmtId="0" fontId="19" fillId="0" borderId="18" xfId="43" applyFill="1" applyBorder="1"/>
    <xf numFmtId="0" fontId="22" fillId="0" borderId="19" xfId="43" applyFont="1" applyFill="1" applyBorder="1" applyAlignment="1">
      <alignment horizontal="center"/>
    </xf>
    <xf numFmtId="0" fontId="19" fillId="0" borderId="10" xfId="43" applyFill="1" applyBorder="1" applyAlignment="1">
      <alignment wrapText="1"/>
    </xf>
    <xf numFmtId="0" fontId="19" fillId="0" borderId="10" xfId="43" applyFont="1" applyFill="1" applyBorder="1"/>
    <xf numFmtId="0" fontId="19" fillId="0" borderId="10" xfId="43" applyFont="1" applyFill="1" applyBorder="1" applyAlignment="1">
      <alignment horizontal="center"/>
    </xf>
    <xf numFmtId="0" fontId="19" fillId="0" borderId="19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 wrapText="1"/>
    </xf>
    <xf numFmtId="0" fontId="19" fillId="0" borderId="0" xfId="43" applyNumberFormat="1" applyFont="1" applyFill="1" applyBorder="1" applyAlignment="1" applyProtection="1"/>
    <xf numFmtId="0" fontId="19" fillId="0" borderId="19" xfId="43" applyFont="1" applyFill="1" applyBorder="1"/>
    <xf numFmtId="0" fontId="19" fillId="0" borderId="11" xfId="43" applyFont="1" applyFill="1" applyBorder="1"/>
    <xf numFmtId="0" fontId="19" fillId="0" borderId="0" xfId="43" applyFill="1" applyBorder="1"/>
    <xf numFmtId="0" fontId="19" fillId="0" borderId="20" xfId="43" applyFill="1" applyBorder="1"/>
    <xf numFmtId="0" fontId="19" fillId="0" borderId="21" xfId="43" applyFill="1" applyBorder="1"/>
    <xf numFmtId="0" fontId="19" fillId="0" borderId="17" xfId="44" applyFont="1" applyFill="1" applyBorder="1" applyAlignment="1">
      <alignment horizontal="center" vertical="center" wrapText="1"/>
    </xf>
    <xf numFmtId="0" fontId="19" fillId="0" borderId="17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25" fillId="0" borderId="10" xfId="43" applyFont="1" applyFill="1" applyBorder="1" applyAlignment="1">
      <alignment vertical="center" wrapText="1"/>
    </xf>
    <xf numFmtId="0" fontId="19" fillId="0" borderId="10" xfId="43" applyFill="1" applyBorder="1" applyAlignment="1">
      <alignment horizontal="left" vertical="center" wrapText="1"/>
    </xf>
    <xf numFmtId="0" fontId="22" fillId="0" borderId="10" xfId="43" applyFont="1" applyFill="1" applyBorder="1" applyAlignment="1">
      <alignment wrapText="1"/>
    </xf>
    <xf numFmtId="0" fontId="25" fillId="0" borderId="13" xfId="43" applyFont="1" applyFill="1" applyBorder="1" applyAlignment="1">
      <alignment horizontal="center" vertical="center"/>
    </xf>
    <xf numFmtId="0" fontId="0" fillId="0" borderId="18" xfId="0" applyBorder="1"/>
    <xf numFmtId="0" fontId="25" fillId="0" borderId="19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14" fontId="18" fillId="0" borderId="10" xfId="42" applyNumberFormat="1" applyFill="1" applyBorder="1" applyAlignment="1">
      <alignment horizontal="center"/>
    </xf>
    <xf numFmtId="4" fontId="0" fillId="0" borderId="13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4" fillId="0" borderId="13" xfId="0" applyNumberFormat="1" applyFont="1" applyBorder="1" applyAlignment="1">
      <alignment horizontal="right"/>
    </xf>
    <xf numFmtId="0" fontId="24" fillId="0" borderId="0" xfId="0" applyFont="1"/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4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4" fontId="24" fillId="0" borderId="25" xfId="0" quotePrefix="1" applyNumberFormat="1" applyFont="1" applyBorder="1" applyAlignment="1">
      <alignment horizontal="right"/>
    </xf>
    <xf numFmtId="4" fontId="24" fillId="0" borderId="25" xfId="0" applyNumberFormat="1" applyFont="1" applyBorder="1" applyAlignment="1">
      <alignment horizontal="right"/>
    </xf>
    <xf numFmtId="4" fontId="26" fillId="0" borderId="25" xfId="0" applyNumberFormat="1" applyFont="1" applyBorder="1" applyAlignment="1">
      <alignment horizontal="right"/>
    </xf>
    <xf numFmtId="4" fontId="18" fillId="0" borderId="25" xfId="0" applyNumberFormat="1" applyFont="1" applyBorder="1" applyAlignment="1">
      <alignment horizontal="right"/>
    </xf>
    <xf numFmtId="0" fontId="19" fillId="0" borderId="26" xfId="44" applyFont="1" applyFill="1" applyBorder="1" applyAlignment="1">
      <alignment horizontal="center" vertical="center" wrapText="1"/>
    </xf>
    <xf numFmtId="4" fontId="18" fillId="0" borderId="25" xfId="0" applyNumberFormat="1" applyFont="1" applyBorder="1"/>
    <xf numFmtId="0" fontId="22" fillId="0" borderId="12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19" fillId="0" borderId="12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16" xfId="44" applyFont="1" applyFill="1" applyBorder="1" applyAlignment="1">
      <alignment horizontal="center" vertical="center" wrapText="1"/>
    </xf>
    <xf numFmtId="0" fontId="22" fillId="0" borderId="22" xfId="44" applyFont="1" applyFill="1" applyBorder="1" applyAlignment="1">
      <alignment horizontal="center" vertical="center" wrapText="1"/>
    </xf>
    <xf numFmtId="0" fontId="22" fillId="0" borderId="23" xfId="44" applyFont="1" applyFill="1" applyBorder="1" applyAlignment="1">
      <alignment horizontal="center" vertical="center" wrapText="1"/>
    </xf>
    <xf numFmtId="0" fontId="22" fillId="0" borderId="24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left" vertical="center"/>
    </xf>
    <xf numFmtId="0" fontId="22" fillId="0" borderId="18" xfId="44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47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_Príjmy a výdavky" xfId="43" xr:uid="{00000000-0005-0000-0000-00001B000000}"/>
    <cellStyle name="normálne_Ústredná správa" xfId="44" xr:uid="{00000000-0005-0000-0000-00001C000000}"/>
    <cellStyle name="Poznámka" xfId="15" builtinId="10" customBuiltin="1"/>
    <cellStyle name="Prepojená bunka" xfId="12" builtinId="24" customBuiltin="1"/>
    <cellStyle name="SAPBEXfilterItem" xfId="45" xr:uid="{00000000-0005-0000-0000-00001F000000}"/>
    <cellStyle name="SAPBEXchaText" xfId="46" xr:uid="{00000000-0005-0000-0000-000020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3" t="s">
        <v>3</v>
      </c>
      <c r="B5" s="114"/>
      <c r="C5" s="115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3" t="s">
        <v>3</v>
      </c>
      <c r="B6" s="114"/>
      <c r="C6" s="115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>
        <v>-346.7719333</v>
      </c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>
        <v>1891.5520302800001</v>
      </c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>
        <v>1891.5520302800001</v>
      </c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1768.15817973</v>
      </c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>
        <v>308.64920275999998</v>
      </c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>
        <v>-6.5549007000000001</v>
      </c>
      <c r="G12" s="31"/>
      <c r="H12" s="31"/>
      <c r="I12" s="31"/>
      <c r="J12" s="31"/>
      <c r="K12" s="32"/>
      <c r="L12" s="31"/>
      <c r="M12" s="32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>
        <v>248.69217868999999</v>
      </c>
      <c r="G13" s="31"/>
      <c r="H13" s="31"/>
      <c r="I13" s="31"/>
      <c r="J13" s="31"/>
      <c r="K13" s="32"/>
      <c r="L13" s="31"/>
      <c r="M13" s="32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>
        <v>66.511924769999993</v>
      </c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>
        <v>1.1540700000000001E-3</v>
      </c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32"/>
      <c r="L16" s="31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1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>
        <v>1.1540700000000001E-3</v>
      </c>
      <c r="G18" s="31"/>
      <c r="H18" s="31"/>
      <c r="I18" s="31"/>
      <c r="J18" s="31"/>
      <c r="K18" s="32"/>
      <c r="L18" s="31"/>
      <c r="M18" s="32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>
        <v>1418.0234998599999</v>
      </c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>
        <v>1061.2656530199999</v>
      </c>
      <c r="G21" s="31"/>
      <c r="H21" s="31"/>
      <c r="I21" s="31"/>
      <c r="J21" s="31"/>
      <c r="K21" s="32"/>
      <c r="L21" s="31"/>
      <c r="M21" s="32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>
        <v>241.84536122</v>
      </c>
      <c r="G22" s="31"/>
      <c r="H22" s="31"/>
      <c r="I22" s="31"/>
      <c r="J22" s="31"/>
      <c r="K22" s="32"/>
      <c r="L22" s="31"/>
      <c r="M22" s="32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32"/>
      <c r="L23" s="31"/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>
        <v>44.01256841</v>
      </c>
      <c r="G24" s="31"/>
      <c r="H24" s="31"/>
      <c r="I24" s="31"/>
      <c r="J24" s="31"/>
      <c r="K24" s="32"/>
      <c r="L24" s="31"/>
      <c r="M24" s="32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>
        <v>70.899917209999998</v>
      </c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>
        <v>3.8335829700000001</v>
      </c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>
        <v>3.24085E-3</v>
      </c>
      <c r="G27" s="31"/>
      <c r="H27" s="31"/>
      <c r="I27" s="31"/>
      <c r="J27" s="31"/>
      <c r="K27" s="32"/>
      <c r="L27" s="31"/>
      <c r="M27" s="32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32"/>
      <c r="L28" s="31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>
        <v>3.8303421200000001</v>
      </c>
      <c r="G29" s="31"/>
      <c r="H29" s="31"/>
      <c r="I29" s="31"/>
      <c r="J29" s="31"/>
      <c r="K29" s="32"/>
      <c r="L29" s="31"/>
      <c r="M29" s="32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32"/>
      <c r="L32" s="31"/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32"/>
      <c r="L33" s="31"/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32"/>
      <c r="L35" s="31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32"/>
      <c r="L36" s="31"/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32"/>
      <c r="L38" s="31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6.1963188999999996</v>
      </c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31.453204119999999</v>
      </c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1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1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>
        <v>31.453204119999999</v>
      </c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108.16814527</v>
      </c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0.63306006000000004</v>
      </c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32"/>
      <c r="L50" s="31"/>
      <c r="M50" s="32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0.63306006000000004</v>
      </c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37.77241669</v>
      </c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>
        <v>22.524982349999998</v>
      </c>
      <c r="G53" s="31"/>
      <c r="H53" s="31"/>
      <c r="I53" s="31"/>
      <c r="J53" s="31"/>
      <c r="K53" s="32"/>
      <c r="L53" s="31"/>
      <c r="M53" s="32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5.4330767499999997</v>
      </c>
      <c r="G54" s="31"/>
      <c r="H54" s="31"/>
      <c r="I54" s="31"/>
      <c r="J54" s="31"/>
      <c r="K54" s="32"/>
      <c r="L54" s="31"/>
      <c r="M54" s="32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9.8143575900000002</v>
      </c>
      <c r="G55" s="31"/>
      <c r="H55" s="31"/>
      <c r="I55" s="31"/>
      <c r="J55" s="31"/>
      <c r="K55" s="32"/>
      <c r="L55" s="31"/>
      <c r="M55" s="32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>
        <v>0.90820577999999996</v>
      </c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>
        <v>0.6003231</v>
      </c>
      <c r="G58" s="31"/>
      <c r="H58" s="31"/>
      <c r="I58" s="31"/>
      <c r="J58" s="31"/>
      <c r="K58" s="32"/>
      <c r="L58" s="31"/>
      <c r="M58" s="32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32"/>
      <c r="L59" s="31"/>
      <c r="M59" s="32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>
        <v>0.30788268000000002</v>
      </c>
      <c r="G60" s="31"/>
      <c r="H60" s="31"/>
      <c r="I60" s="31"/>
      <c r="J60" s="31"/>
      <c r="K60" s="32"/>
      <c r="L60" s="31"/>
      <c r="M60" s="32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1.1810900000000001E-3</v>
      </c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32"/>
      <c r="L63" s="31"/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32"/>
      <c r="L64" s="31"/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1.1810900000000001E-3</v>
      </c>
      <c r="G65" s="31"/>
      <c r="H65" s="31"/>
      <c r="I65" s="31"/>
      <c r="J65" s="31"/>
      <c r="K65" s="32"/>
      <c r="L65" s="31"/>
      <c r="M65" s="32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32"/>
      <c r="L66" s="31"/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32"/>
      <c r="L67" s="31"/>
      <c r="M67" s="32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1"/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68.85328165</v>
      </c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>
        <v>4.8229319500000001</v>
      </c>
      <c r="G73" s="31"/>
      <c r="H73" s="31"/>
      <c r="I73" s="31"/>
      <c r="J73" s="31"/>
      <c r="K73" s="32"/>
      <c r="L73" s="31"/>
      <c r="M73" s="32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64.030349700000002</v>
      </c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15.22570528</v>
      </c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15.22570528</v>
      </c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32"/>
      <c r="L77" s="31"/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15.22570528</v>
      </c>
      <c r="G78" s="31"/>
      <c r="H78" s="31"/>
      <c r="I78" s="31"/>
      <c r="J78" s="31"/>
      <c r="K78" s="32"/>
      <c r="L78" s="31"/>
      <c r="M78" s="32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1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32"/>
      <c r="L82" s="31"/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32"/>
      <c r="L83" s="31"/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1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32"/>
      <c r="L87" s="31"/>
      <c r="M87" s="32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1"/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32"/>
      <c r="L98" s="31"/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1"/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32"/>
      <c r="L104" s="31"/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32"/>
      <c r="L105" s="31"/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32"/>
      <c r="L106" s="31"/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32"/>
      <c r="L107" s="31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1"/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1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32"/>
      <c r="L113" s="31"/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32"/>
      <c r="L114" s="31"/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32"/>
      <c r="L115" s="31"/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1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1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1"/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1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1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1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>
        <v>2238.3239635800001</v>
      </c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>
        <v>2238.3239635800001</v>
      </c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>
        <v>2142.9689688600001</v>
      </c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>
        <v>0.49091352999999999</v>
      </c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0.47665672999999997</v>
      </c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1.02668E-2</v>
      </c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3.9899999999999996E-3</v>
      </c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4.1685550000000002E-2</v>
      </c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7.2586999999999999E-3</v>
      </c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4.8378099999999997E-3</v>
      </c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1.389481E-2</v>
      </c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1.12875E-3</v>
      </c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>
        <v>1.456548E-2</v>
      </c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85.861344590000002</v>
      </c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2.5908142999999999</v>
      </c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16.944190849999998</v>
      </c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3.0185451599999999</v>
      </c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4.4281564099999997</v>
      </c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19.187139699999999</v>
      </c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4.7060149899999999</v>
      </c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34.98648318</v>
      </c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2056.5750251899999</v>
      </c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1206.8080111199999</v>
      </c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657.25559554999995</v>
      </c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>
        <v>75.481114520000006</v>
      </c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>
        <v>117.030304</v>
      </c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95.354994719999993</v>
      </c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31.338722529999998</v>
      </c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3.4462764199999998</v>
      </c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2.7880754200000002</v>
      </c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17.459676330000001</v>
      </c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0.19671636000000001</v>
      </c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1.1207255300000001</v>
      </c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6.3248539700000004</v>
      </c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>
        <v>2.3985E-3</v>
      </c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>
        <v>64.016272189999995</v>
      </c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>
        <v>59.011843050000003</v>
      </c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>
        <v>0.12186574</v>
      </c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>
        <v>4.6769062999999997</v>
      </c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>
        <v>0.20565710000000001</v>
      </c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423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/>
      <c r="H4" s="12"/>
      <c r="I4" s="12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3" t="s">
        <v>3</v>
      </c>
      <c r="B5" s="114"/>
      <c r="C5" s="115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3" t="s">
        <v>3</v>
      </c>
      <c r="B6" s="114"/>
      <c r="C6" s="115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107">
        <v>17523.621062589998</v>
      </c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108">
        <v>46621.446488939997</v>
      </c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108">
        <v>3256.9113807899998</v>
      </c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108">
        <v>1938.8188429700001</v>
      </c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108">
        <v>308.64920275999998</v>
      </c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109">
        <v>-6.5549007000000001</v>
      </c>
      <c r="G12" s="31"/>
      <c r="H12" s="31"/>
      <c r="I12" s="31"/>
      <c r="J12" s="31"/>
      <c r="K12" s="32"/>
      <c r="L12" s="32"/>
      <c r="M12" s="32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109">
        <v>248.69217868999999</v>
      </c>
      <c r="G13" s="31"/>
      <c r="H13" s="31"/>
      <c r="I13" s="31"/>
      <c r="J13" s="31"/>
      <c r="K13" s="32"/>
      <c r="L13" s="32"/>
      <c r="M13" s="32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110">
        <v>66.511924769999993</v>
      </c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108">
        <v>1.1540700000000001E-3</v>
      </c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109"/>
      <c r="G16" s="31"/>
      <c r="H16" s="31"/>
      <c r="I16" s="31"/>
      <c r="J16" s="31"/>
      <c r="K16" s="32"/>
      <c r="L16" s="32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109"/>
      <c r="G17" s="31"/>
      <c r="H17" s="31"/>
      <c r="I17" s="31"/>
      <c r="J17" s="31"/>
      <c r="K17" s="32"/>
      <c r="L17" s="32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109">
        <v>1.1540700000000001E-3</v>
      </c>
      <c r="G18" s="31"/>
      <c r="H18" s="31"/>
      <c r="I18" s="31"/>
      <c r="J18" s="31"/>
      <c r="K18" s="32"/>
      <c r="L18" s="32"/>
      <c r="M18" s="32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110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108">
        <v>1420.8680368800001</v>
      </c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109">
        <v>1061.2656530199999</v>
      </c>
      <c r="G21" s="31"/>
      <c r="H21" s="31"/>
      <c r="I21" s="31"/>
      <c r="J21" s="31"/>
      <c r="K21" s="32"/>
      <c r="L21" s="32"/>
      <c r="M21" s="32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109">
        <v>241.84536122</v>
      </c>
      <c r="G22" s="31"/>
      <c r="H22" s="31"/>
      <c r="I22" s="31"/>
      <c r="J22" s="31"/>
      <c r="K22" s="32"/>
      <c r="L22" s="32"/>
      <c r="M22" s="32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109">
        <v>2.4153899299999999</v>
      </c>
      <c r="G23" s="31"/>
      <c r="H23" s="31"/>
      <c r="I23" s="31"/>
      <c r="J23" s="31"/>
      <c r="K23" s="32"/>
      <c r="L23" s="32"/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109">
        <v>44.344430469999999</v>
      </c>
      <c r="G24" s="31"/>
      <c r="H24" s="31"/>
      <c r="I24" s="31"/>
      <c r="J24" s="31"/>
      <c r="K24" s="32"/>
      <c r="L24" s="32"/>
      <c r="M24" s="32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110">
        <v>70.997202239999993</v>
      </c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108">
        <v>3.8335829700000001</v>
      </c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109">
        <v>3.24085E-3</v>
      </c>
      <c r="G27" s="31"/>
      <c r="H27" s="31"/>
      <c r="I27" s="31"/>
      <c r="J27" s="31"/>
      <c r="K27" s="32"/>
      <c r="L27" s="32"/>
      <c r="M27" s="32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109"/>
      <c r="G28" s="31"/>
      <c r="H28" s="31"/>
      <c r="I28" s="31"/>
      <c r="J28" s="31"/>
      <c r="K28" s="32"/>
      <c r="L28" s="32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109">
        <v>3.8303421200000001</v>
      </c>
      <c r="G29" s="31"/>
      <c r="H29" s="31"/>
      <c r="I29" s="31"/>
      <c r="J29" s="31"/>
      <c r="K29" s="32"/>
      <c r="L29" s="32"/>
      <c r="M29" s="32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110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108">
        <v>167.81612622</v>
      </c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109">
        <v>9.7525018800000005</v>
      </c>
      <c r="G32" s="31"/>
      <c r="H32" s="31"/>
      <c r="I32" s="31"/>
      <c r="J32" s="31"/>
      <c r="K32" s="32"/>
      <c r="L32" s="32"/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109">
        <v>132.175792</v>
      </c>
      <c r="G33" s="31"/>
      <c r="H33" s="31"/>
      <c r="I33" s="31"/>
      <c r="J33" s="31"/>
      <c r="K33" s="32"/>
      <c r="L33" s="32"/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110">
        <v>3.0366897000000002</v>
      </c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109"/>
      <c r="G35" s="31"/>
      <c r="H35" s="31"/>
      <c r="I35" s="31"/>
      <c r="J35" s="31"/>
      <c r="K35" s="32"/>
      <c r="L35" s="32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109">
        <v>0.7468477</v>
      </c>
      <c r="G36" s="31"/>
      <c r="H36" s="31"/>
      <c r="I36" s="31"/>
      <c r="J36" s="31"/>
      <c r="K36" s="32"/>
      <c r="L36" s="32"/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110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109"/>
      <c r="G38" s="31"/>
      <c r="H38" s="31"/>
      <c r="I38" s="31"/>
      <c r="J38" s="31"/>
      <c r="K38" s="32"/>
      <c r="L38" s="32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110">
        <v>22.104294939999999</v>
      </c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108">
        <v>6.1963188999999996</v>
      </c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108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108">
        <v>31.453204119999999</v>
      </c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109"/>
      <c r="G43" s="31"/>
      <c r="H43" s="31"/>
      <c r="I43" s="31"/>
      <c r="J43" s="31"/>
      <c r="K43" s="32"/>
      <c r="L43" s="32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109"/>
      <c r="G44" s="31"/>
      <c r="H44" s="31"/>
      <c r="I44" s="31"/>
      <c r="J44" s="31"/>
      <c r="K44" s="32"/>
      <c r="L44" s="32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110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110">
        <v>31.453204119999999</v>
      </c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110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108">
        <v>509.78017022</v>
      </c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108">
        <v>14.21645607</v>
      </c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109">
        <v>4.6963552899999996</v>
      </c>
      <c r="G50" s="31"/>
      <c r="H50" s="31"/>
      <c r="I50" s="31"/>
      <c r="J50" s="31"/>
      <c r="K50" s="32"/>
      <c r="L50" s="32"/>
      <c r="M50" s="32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110">
        <v>9.5201007799999999</v>
      </c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108">
        <v>305.65301290000002</v>
      </c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109">
        <v>23.2399995</v>
      </c>
      <c r="G53" s="31"/>
      <c r="H53" s="31"/>
      <c r="I53" s="31"/>
      <c r="J53" s="31"/>
      <c r="K53" s="32"/>
      <c r="L53" s="32"/>
      <c r="M53" s="32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109">
        <v>5.6607003599999999</v>
      </c>
      <c r="G54" s="31"/>
      <c r="H54" s="31"/>
      <c r="I54" s="31"/>
      <c r="J54" s="31"/>
      <c r="K54" s="32"/>
      <c r="L54" s="32"/>
      <c r="M54" s="32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109">
        <v>265.32130775000002</v>
      </c>
      <c r="G55" s="31"/>
      <c r="H55" s="31"/>
      <c r="I55" s="31"/>
      <c r="J55" s="31"/>
      <c r="K55" s="32"/>
      <c r="L55" s="32"/>
      <c r="M55" s="32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110">
        <v>11.43100529</v>
      </c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108">
        <v>43.245572590000002</v>
      </c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109">
        <v>0.72620647999999999</v>
      </c>
      <c r="G58" s="31"/>
      <c r="H58" s="31"/>
      <c r="I58" s="31"/>
      <c r="J58" s="31"/>
      <c r="K58" s="32"/>
      <c r="L58" s="32"/>
      <c r="M58" s="32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109">
        <v>5.5962738400000003</v>
      </c>
      <c r="G59" s="31"/>
      <c r="H59" s="31"/>
      <c r="I59" s="31"/>
      <c r="J59" s="31"/>
      <c r="K59" s="32"/>
      <c r="L59" s="32"/>
      <c r="M59" s="32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109">
        <v>2.2486971100000002</v>
      </c>
      <c r="G60" s="31"/>
      <c r="H60" s="31"/>
      <c r="I60" s="31"/>
      <c r="J60" s="31"/>
      <c r="K60" s="32"/>
      <c r="L60" s="32"/>
      <c r="M60" s="32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110">
        <v>34.674395160000003</v>
      </c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108">
        <v>33.094331349999997</v>
      </c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109">
        <v>3.87445248</v>
      </c>
      <c r="G63" s="31"/>
      <c r="H63" s="31"/>
      <c r="I63" s="31"/>
      <c r="J63" s="31"/>
      <c r="K63" s="32"/>
      <c r="L63" s="32"/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109">
        <v>2.02280558</v>
      </c>
      <c r="G64" s="31"/>
      <c r="H64" s="31"/>
      <c r="I64" s="31"/>
      <c r="J64" s="31"/>
      <c r="K64" s="32"/>
      <c r="L64" s="32"/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109">
        <v>13.59577142</v>
      </c>
      <c r="G65" s="31"/>
      <c r="H65" s="31"/>
      <c r="I65" s="31"/>
      <c r="J65" s="31"/>
      <c r="K65" s="32"/>
      <c r="L65" s="32"/>
      <c r="M65" s="32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109">
        <v>0.87798668999999996</v>
      </c>
      <c r="G66" s="31"/>
      <c r="H66" s="31"/>
      <c r="I66" s="31"/>
      <c r="J66" s="31"/>
      <c r="K66" s="32"/>
      <c r="L66" s="32"/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109"/>
      <c r="G67" s="31"/>
      <c r="H67" s="31"/>
      <c r="I67" s="31"/>
      <c r="J67" s="31"/>
      <c r="K67" s="32"/>
      <c r="L67" s="32"/>
      <c r="M67" s="32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110">
        <v>12.72331518</v>
      </c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108">
        <v>1.18779893</v>
      </c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109">
        <v>9.5108399999999996E-2</v>
      </c>
      <c r="G70" s="31"/>
      <c r="H70" s="31"/>
      <c r="I70" s="31"/>
      <c r="J70" s="31"/>
      <c r="K70" s="32"/>
      <c r="L70" s="32"/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110">
        <v>1.09269053</v>
      </c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108">
        <v>112.38299838</v>
      </c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109">
        <v>5.3837767200000002</v>
      </c>
      <c r="G73" s="31"/>
      <c r="H73" s="31"/>
      <c r="I73" s="31"/>
      <c r="J73" s="31"/>
      <c r="K73" s="32"/>
      <c r="L73" s="32"/>
      <c r="M73" s="32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110">
        <v>106.99922166</v>
      </c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108">
        <v>808.31236760000002</v>
      </c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108">
        <v>764.96965726999997</v>
      </c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109">
        <v>0.67911489000000003</v>
      </c>
      <c r="G77" s="31"/>
      <c r="H77" s="31"/>
      <c r="I77" s="31"/>
      <c r="J77" s="31"/>
      <c r="K77" s="32"/>
      <c r="L77" s="32"/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109">
        <v>763.89174018000006</v>
      </c>
      <c r="G78" s="31"/>
      <c r="H78" s="31"/>
      <c r="I78" s="31"/>
      <c r="J78" s="31"/>
      <c r="K78" s="32"/>
      <c r="L78" s="32"/>
      <c r="M78" s="32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109"/>
      <c r="G79" s="31"/>
      <c r="H79" s="31"/>
      <c r="I79" s="31"/>
      <c r="J79" s="31"/>
      <c r="K79" s="32"/>
      <c r="L79" s="32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110">
        <v>0.3988022</v>
      </c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108">
        <v>37.971933739999997</v>
      </c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109"/>
      <c r="G82" s="31"/>
      <c r="H82" s="31"/>
      <c r="I82" s="31"/>
      <c r="J82" s="31"/>
      <c r="K82" s="32"/>
      <c r="L82" s="32"/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109">
        <v>37.971933739999997</v>
      </c>
      <c r="G83" s="31"/>
      <c r="H83" s="31"/>
      <c r="I83" s="31"/>
      <c r="J83" s="31"/>
      <c r="K83" s="32"/>
      <c r="L83" s="32"/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109"/>
      <c r="G84" s="31"/>
      <c r="H84" s="31"/>
      <c r="I84" s="31"/>
      <c r="J84" s="31"/>
      <c r="K84" s="32"/>
      <c r="L84" s="32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110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108">
        <v>5.3707765900000002</v>
      </c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109">
        <v>5.3707765900000002</v>
      </c>
      <c r="G87" s="31"/>
      <c r="H87" s="31"/>
      <c r="I87" s="31"/>
      <c r="J87" s="31"/>
      <c r="K87" s="32"/>
      <c r="L87" s="32"/>
      <c r="M87" s="32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110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108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110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108">
        <v>27975.841343010001</v>
      </c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108">
        <v>3299.1990961699998</v>
      </c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110">
        <v>3299.1990961699998</v>
      </c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108">
        <v>1900</v>
      </c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109"/>
      <c r="G95" s="31"/>
      <c r="H95" s="31"/>
      <c r="I95" s="31"/>
      <c r="J95" s="31"/>
      <c r="K95" s="32"/>
      <c r="L95" s="32"/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110">
        <v>1900</v>
      </c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108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109"/>
      <c r="G98" s="31"/>
      <c r="H98" s="31"/>
      <c r="I98" s="31"/>
      <c r="J98" s="31"/>
      <c r="K98" s="32"/>
      <c r="L98" s="32"/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110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108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109"/>
      <c r="G101" s="31"/>
      <c r="H101" s="31"/>
      <c r="I101" s="31"/>
      <c r="J101" s="31"/>
      <c r="K101" s="32"/>
      <c r="L101" s="32"/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110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108">
        <v>22776.642246840001</v>
      </c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109"/>
      <c r="G104" s="31"/>
      <c r="H104" s="31"/>
      <c r="I104" s="31"/>
      <c r="J104" s="31"/>
      <c r="K104" s="32"/>
      <c r="L104" s="32"/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109">
        <v>1.7122E-4</v>
      </c>
      <c r="G105" s="31"/>
      <c r="H105" s="31"/>
      <c r="I105" s="31"/>
      <c r="J105" s="31"/>
      <c r="K105" s="32"/>
      <c r="L105" s="32"/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109">
        <v>17670.31705396</v>
      </c>
      <c r="G106" s="31"/>
      <c r="H106" s="31"/>
      <c r="I106" s="31"/>
      <c r="J106" s="31"/>
      <c r="K106" s="32"/>
      <c r="L106" s="32"/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109"/>
      <c r="G107" s="31"/>
      <c r="H107" s="31"/>
      <c r="I107" s="31"/>
      <c r="J107" s="31"/>
      <c r="K107" s="32"/>
      <c r="L107" s="32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109"/>
      <c r="G108" s="31"/>
      <c r="H108" s="31"/>
      <c r="I108" s="31"/>
      <c r="J108" s="31"/>
      <c r="K108" s="32"/>
      <c r="L108" s="32"/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110">
        <v>5106.3250216599999</v>
      </c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108">
        <v>15388.69376514</v>
      </c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108">
        <v>14988.69376514</v>
      </c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109"/>
      <c r="G112" s="31"/>
      <c r="H112" s="31"/>
      <c r="I112" s="31"/>
      <c r="J112" s="31"/>
      <c r="K112" s="32"/>
      <c r="L112" s="32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109">
        <v>551.63023630999999</v>
      </c>
      <c r="G113" s="31"/>
      <c r="H113" s="31"/>
      <c r="I113" s="31"/>
      <c r="J113" s="31"/>
      <c r="K113" s="32"/>
      <c r="L113" s="32"/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109">
        <v>17.233729709999999</v>
      </c>
      <c r="G114" s="31"/>
      <c r="H114" s="31"/>
      <c r="I114" s="31"/>
      <c r="J114" s="31"/>
      <c r="K114" s="32"/>
      <c r="L114" s="32"/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109">
        <v>9.5925000000000003E-4</v>
      </c>
      <c r="G115" s="31"/>
      <c r="H115" s="31"/>
      <c r="I115" s="31"/>
      <c r="J115" s="31"/>
      <c r="K115" s="32"/>
      <c r="L115" s="32"/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110">
        <v>14419.828839870001</v>
      </c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108">
        <v>400</v>
      </c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109"/>
      <c r="G118" s="31"/>
      <c r="H118" s="31"/>
      <c r="I118" s="31"/>
      <c r="J118" s="31"/>
      <c r="K118" s="32"/>
      <c r="L118" s="32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109"/>
      <c r="G119" s="31"/>
      <c r="H119" s="31"/>
      <c r="I119" s="31"/>
      <c r="J119" s="31"/>
      <c r="K119" s="32"/>
      <c r="L119" s="32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109">
        <v>400</v>
      </c>
      <c r="G120" s="31"/>
      <c r="H120" s="31"/>
      <c r="I120" s="31"/>
      <c r="J120" s="31"/>
      <c r="K120" s="32"/>
      <c r="L120" s="32"/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109"/>
      <c r="G121" s="31"/>
      <c r="H121" s="31"/>
      <c r="I121" s="31"/>
      <c r="J121" s="31"/>
      <c r="K121" s="32"/>
      <c r="L121" s="32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109"/>
      <c r="G122" s="31"/>
      <c r="H122" s="31"/>
      <c r="I122" s="31"/>
      <c r="J122" s="31"/>
      <c r="K122" s="32"/>
      <c r="L122" s="32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109"/>
      <c r="G123" s="31"/>
      <c r="H123" s="31"/>
      <c r="I123" s="31"/>
      <c r="J123" s="31"/>
      <c r="K123" s="32"/>
      <c r="L123" s="32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111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108">
        <v>29097.825426349998</v>
      </c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108">
        <v>3739.9770557400002</v>
      </c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108">
        <v>3444.20403231</v>
      </c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108">
        <v>484.97559161999999</v>
      </c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110">
        <v>366.04512729999999</v>
      </c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110">
        <v>75.229218209999999</v>
      </c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110">
        <v>4.4433574900000004</v>
      </c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110">
        <v>36.077709839999997</v>
      </c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110">
        <v>2.54684628</v>
      </c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110">
        <v>0.63333249999999996</v>
      </c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108">
        <v>177.21498783000001</v>
      </c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110">
        <v>38.988178840000003</v>
      </c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110">
        <v>22.956031299999999</v>
      </c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110">
        <v>81.90719043</v>
      </c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110">
        <v>5.2650782999999999</v>
      </c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110">
        <v>27.937502439999999</v>
      </c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110">
        <v>0.16100651999999999</v>
      </c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108">
        <v>337.76488941000002</v>
      </c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110">
        <v>5.0124093600000004</v>
      </c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110">
        <v>48.239703370000001</v>
      </c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110">
        <v>75.478942970000006</v>
      </c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110">
        <v>7.5804913100000002</v>
      </c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110">
        <v>41.046272100000003</v>
      </c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110">
        <v>7.8145154799999998</v>
      </c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110">
        <v>152.59255482</v>
      </c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108">
        <v>2195.52994369</v>
      </c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110">
        <v>1233.77522015</v>
      </c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110">
        <v>749.06485539000005</v>
      </c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110">
        <v>94.402358640000003</v>
      </c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110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110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110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110">
        <v>118.28750951000001</v>
      </c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108">
        <v>248.71861976</v>
      </c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110">
        <v>144.82032993000001</v>
      </c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110">
        <v>94.188265220000005</v>
      </c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110">
        <v>9.7100246099999996</v>
      </c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108">
        <v>295.77302343000002</v>
      </c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108">
        <v>195.07866283999999</v>
      </c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110">
        <v>8.3885885699999996</v>
      </c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110">
        <v>0.13891586</v>
      </c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110">
        <v>14.82459017</v>
      </c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110">
        <v>18.095857850000002</v>
      </c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110">
        <v>4.4358545400000002</v>
      </c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110">
        <v>127.96461375</v>
      </c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110">
        <v>7.1522082400000002</v>
      </c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110">
        <v>14.07803386</v>
      </c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108">
        <v>100.69436059</v>
      </c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110">
        <v>93.804540130000007</v>
      </c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110">
        <v>0.12186574</v>
      </c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110">
        <v>6.5622976199999998</v>
      </c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110">
        <v>0.20565710000000001</v>
      </c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110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108">
        <v>25357.848370610001</v>
      </c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108">
        <v>11019.791962060001</v>
      </c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110">
        <v>7.2962905300000003</v>
      </c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110">
        <v>4.6770300000000002</v>
      </c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110">
        <v>18.746389440000002</v>
      </c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110">
        <v>0.13</v>
      </c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110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110">
        <v>2701.0901976999999</v>
      </c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110">
        <v>3182</v>
      </c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110">
        <v>5105.8520543900004</v>
      </c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108">
        <v>14338.056408549999</v>
      </c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110">
        <v>13938.02134972</v>
      </c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112">
        <v>400</v>
      </c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112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112">
        <v>3.5058829999999999E-2</v>
      </c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28515625" customWidth="1"/>
    <col min="2" max="2" width="4.85546875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 t="s">
        <v>0</v>
      </c>
      <c r="G1" s="4" t="s">
        <v>390</v>
      </c>
    </row>
    <row r="2" spans="1:17" ht="16.5" customHeight="1" x14ac:dyDescent="0.3">
      <c r="A2" s="5" t="s">
        <v>422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/>
      <c r="H4" s="12"/>
      <c r="I4" s="12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9" t="s">
        <v>3</v>
      </c>
      <c r="B5" s="120"/>
      <c r="C5" s="121"/>
      <c r="D5" s="125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8.75" hidden="1" customHeight="1" x14ac:dyDescent="0.2">
      <c r="A6" s="122"/>
      <c r="B6" s="123"/>
      <c r="C6" s="124"/>
      <c r="D6" s="126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>
        <v>1351.0603366</v>
      </c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>
        <v>2933.34564335</v>
      </c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>
        <v>1513.3603304200001</v>
      </c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1403.0824179700001</v>
      </c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32"/>
      <c r="L12" s="32"/>
      <c r="M12" s="32"/>
      <c r="N12" s="31"/>
      <c r="O12" s="31"/>
      <c r="P12" s="32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32"/>
      <c r="L13" s="32"/>
      <c r="M13" s="32"/>
      <c r="N13" s="31"/>
      <c r="O13" s="31"/>
      <c r="P13" s="32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32"/>
      <c r="L16" s="32"/>
      <c r="M16" s="32"/>
      <c r="N16" s="31"/>
      <c r="O16" s="31"/>
      <c r="P16" s="32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2"/>
      <c r="M17" s="32"/>
      <c r="N17" s="31"/>
      <c r="O17" s="31"/>
      <c r="P17" s="32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32"/>
      <c r="L18" s="32"/>
      <c r="M18" s="32"/>
      <c r="N18" s="31"/>
      <c r="O18" s="31"/>
      <c r="P18" s="32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32"/>
      <c r="L21" s="32"/>
      <c r="M21" s="32"/>
      <c r="N21" s="31"/>
      <c r="O21" s="31"/>
      <c r="P21" s="32"/>
      <c r="Q21" s="31"/>
    </row>
    <row r="22" spans="1:17" ht="30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32"/>
      <c r="L22" s="32"/>
      <c r="M22" s="32"/>
      <c r="N22" s="31"/>
      <c r="O22" s="31"/>
      <c r="P22" s="32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32"/>
      <c r="L23" s="32"/>
      <c r="M23" s="32"/>
      <c r="N23" s="31"/>
      <c r="O23" s="31"/>
      <c r="P23" s="32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32"/>
      <c r="L24" s="32"/>
      <c r="M24" s="32"/>
      <c r="N24" s="31"/>
      <c r="O24" s="31"/>
      <c r="P24" s="32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32"/>
      <c r="L27" s="32"/>
      <c r="M27" s="32"/>
      <c r="N27" s="31"/>
      <c r="O27" s="31"/>
      <c r="P27" s="32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32"/>
      <c r="L28" s="32"/>
      <c r="M28" s="32"/>
      <c r="N28" s="31"/>
      <c r="O28" s="31"/>
      <c r="P28" s="32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32"/>
      <c r="L29" s="32"/>
      <c r="M29" s="32"/>
      <c r="N29" s="31"/>
      <c r="O29" s="31"/>
      <c r="P29" s="32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>
        <v>1402.2123078300001</v>
      </c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>
        <v>92.007559650000005</v>
      </c>
      <c r="G32" s="31"/>
      <c r="H32" s="31"/>
      <c r="I32" s="31"/>
      <c r="J32" s="31"/>
      <c r="K32" s="32"/>
      <c r="L32" s="32"/>
      <c r="M32" s="32"/>
      <c r="N32" s="31"/>
      <c r="O32" s="31"/>
      <c r="P32" s="32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>
        <v>454.78966810999998</v>
      </c>
      <c r="G33" s="31"/>
      <c r="H33" s="31"/>
      <c r="I33" s="31"/>
      <c r="J33" s="31"/>
      <c r="K33" s="32"/>
      <c r="L33" s="32"/>
      <c r="M33" s="32"/>
      <c r="N33" s="31"/>
      <c r="O33" s="31"/>
      <c r="P33" s="32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>
        <v>25.067091040000001</v>
      </c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>
        <v>431.83867078999998</v>
      </c>
      <c r="G35" s="31"/>
      <c r="H35" s="31"/>
      <c r="I35" s="31"/>
      <c r="J35" s="31"/>
      <c r="K35" s="32"/>
      <c r="L35" s="32"/>
      <c r="M35" s="32"/>
      <c r="N35" s="31"/>
      <c r="O35" s="31"/>
      <c r="P35" s="32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>
        <v>58.027566139999998</v>
      </c>
      <c r="G36" s="31"/>
      <c r="H36" s="31"/>
      <c r="I36" s="31"/>
      <c r="J36" s="31"/>
      <c r="K36" s="32"/>
      <c r="L36" s="32"/>
      <c r="M36" s="32"/>
      <c r="N36" s="31"/>
      <c r="O36" s="31"/>
      <c r="P36" s="32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>
        <v>6.0020121199999998</v>
      </c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>
        <v>152.39791717</v>
      </c>
      <c r="G38" s="31"/>
      <c r="H38" s="31"/>
      <c r="I38" s="31"/>
      <c r="J38" s="31"/>
      <c r="K38" s="32"/>
      <c r="L38" s="32"/>
      <c r="M38" s="32"/>
      <c r="N38" s="31"/>
      <c r="O38" s="31"/>
      <c r="P38" s="32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>
        <v>182.08182281000001</v>
      </c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0.87011013999999998</v>
      </c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2"/>
      <c r="M43" s="32"/>
      <c r="N43" s="31"/>
      <c r="O43" s="31"/>
      <c r="P43" s="32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2"/>
      <c r="M44" s="32"/>
      <c r="N44" s="31"/>
      <c r="O44" s="31"/>
      <c r="P44" s="32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9.8779124500000002</v>
      </c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1.482173E-2</v>
      </c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32"/>
      <c r="L50" s="32"/>
      <c r="M50" s="32"/>
      <c r="N50" s="31"/>
      <c r="O50" s="31"/>
      <c r="P50" s="32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1.482173E-2</v>
      </c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8.0693224000000008</v>
      </c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32"/>
      <c r="L53" s="32"/>
      <c r="M53" s="32"/>
      <c r="N53" s="31"/>
      <c r="O53" s="31"/>
      <c r="P53" s="32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0.42027804000000002</v>
      </c>
      <c r="G54" s="31"/>
      <c r="H54" s="31"/>
      <c r="I54" s="31"/>
      <c r="J54" s="31"/>
      <c r="K54" s="32"/>
      <c r="L54" s="32"/>
      <c r="M54" s="32"/>
      <c r="N54" s="31"/>
      <c r="O54" s="31"/>
      <c r="P54" s="32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7.6490443600000004</v>
      </c>
      <c r="G55" s="31"/>
      <c r="H55" s="31"/>
      <c r="I55" s="31"/>
      <c r="J55" s="31"/>
      <c r="K55" s="32"/>
      <c r="L55" s="32"/>
      <c r="M55" s="32"/>
      <c r="N55" s="31"/>
      <c r="O55" s="31"/>
      <c r="P55" s="32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/>
      <c r="I58" s="31"/>
      <c r="J58" s="31"/>
      <c r="K58" s="32"/>
      <c r="L58" s="32"/>
      <c r="M58" s="32"/>
      <c r="N58" s="31"/>
      <c r="O58" s="31"/>
      <c r="P58" s="32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32"/>
      <c r="L59" s="32"/>
      <c r="M59" s="32"/>
      <c r="N59" s="31"/>
      <c r="O59" s="31"/>
      <c r="P59" s="32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32"/>
      <c r="L60" s="32"/>
      <c r="M60" s="32"/>
      <c r="N60" s="31"/>
      <c r="O60" s="31"/>
      <c r="P60" s="32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0.49270646000000001</v>
      </c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32"/>
      <c r="L63" s="32"/>
      <c r="M63" s="32"/>
      <c r="N63" s="31"/>
      <c r="O63" s="31"/>
      <c r="P63" s="32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32"/>
      <c r="L64" s="32"/>
      <c r="M64" s="32"/>
      <c r="N64" s="31"/>
      <c r="O64" s="31"/>
      <c r="P64" s="32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6.3718430000000006E-2</v>
      </c>
      <c r="G65" s="31"/>
      <c r="H65" s="31"/>
      <c r="I65" s="31"/>
      <c r="J65" s="31"/>
      <c r="K65" s="32"/>
      <c r="L65" s="32"/>
      <c r="M65" s="32"/>
      <c r="N65" s="31"/>
      <c r="O65" s="31"/>
      <c r="P65" s="32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>
        <v>0.42898803000000002</v>
      </c>
      <c r="G66" s="31"/>
      <c r="H66" s="31"/>
      <c r="I66" s="31"/>
      <c r="J66" s="31"/>
      <c r="K66" s="32"/>
      <c r="L66" s="32"/>
      <c r="M66" s="32"/>
      <c r="N66" s="31"/>
      <c r="O66" s="31"/>
      <c r="P66" s="32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32"/>
      <c r="L67" s="32"/>
      <c r="M67" s="32"/>
      <c r="N67" s="31"/>
      <c r="O67" s="31"/>
      <c r="P67" s="32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2"/>
      <c r="M70" s="32"/>
      <c r="N70" s="31"/>
      <c r="O70" s="31"/>
      <c r="P70" s="32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1.3010618599999999</v>
      </c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32"/>
      <c r="L73" s="32"/>
      <c r="M73" s="32"/>
      <c r="N73" s="31"/>
      <c r="O73" s="31"/>
      <c r="P73" s="32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1.3010618599999999</v>
      </c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100.4</v>
      </c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100.4</v>
      </c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32"/>
      <c r="L77" s="32"/>
      <c r="M77" s="32"/>
      <c r="N77" s="31"/>
      <c r="O77" s="31"/>
      <c r="P77" s="32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100.4</v>
      </c>
      <c r="G78" s="31"/>
      <c r="H78" s="31"/>
      <c r="I78" s="31"/>
      <c r="J78" s="31"/>
      <c r="K78" s="32"/>
      <c r="L78" s="32"/>
      <c r="M78" s="32"/>
      <c r="N78" s="31"/>
      <c r="O78" s="31"/>
      <c r="P78" s="32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2"/>
      <c r="M79" s="32"/>
      <c r="N79" s="31"/>
      <c r="O79" s="31"/>
      <c r="P79" s="32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32"/>
      <c r="L82" s="32"/>
      <c r="M82" s="32"/>
      <c r="N82" s="31"/>
      <c r="O82" s="31"/>
      <c r="P82" s="32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32"/>
      <c r="L83" s="32"/>
      <c r="M83" s="32"/>
      <c r="N83" s="31"/>
      <c r="O83" s="31"/>
      <c r="P83" s="32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2"/>
      <c r="M84" s="32"/>
      <c r="N84" s="31"/>
      <c r="O84" s="31"/>
      <c r="P84" s="32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32"/>
      <c r="L87" s="32"/>
      <c r="M87" s="32"/>
      <c r="N87" s="31"/>
      <c r="O87" s="31"/>
      <c r="P87" s="32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>
        <v>1419.98531293</v>
      </c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>
        <v>0.63186838000000001</v>
      </c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>
        <v>0.63186838000000001</v>
      </c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2"/>
      <c r="M95" s="32"/>
      <c r="N95" s="31"/>
      <c r="O95" s="31"/>
      <c r="P95" s="32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32"/>
      <c r="L98" s="32"/>
      <c r="M98" s="32"/>
      <c r="N98" s="31"/>
      <c r="O98" s="31"/>
      <c r="P98" s="32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2"/>
      <c r="M101" s="32"/>
      <c r="N101" s="31"/>
      <c r="O101" s="31"/>
      <c r="P101" s="32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>
        <v>1419.3534445499999</v>
      </c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32"/>
      <c r="L104" s="32"/>
      <c r="M104" s="32"/>
      <c r="N104" s="31"/>
      <c r="O104" s="31"/>
      <c r="P104" s="32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32"/>
      <c r="L105" s="32"/>
      <c r="M105" s="32"/>
      <c r="N105" s="31"/>
      <c r="O105" s="31"/>
      <c r="P105" s="32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>
        <v>1419.15844455</v>
      </c>
      <c r="G106" s="31"/>
      <c r="H106" s="31"/>
      <c r="I106" s="31"/>
      <c r="J106" s="31"/>
      <c r="K106" s="32"/>
      <c r="L106" s="32"/>
      <c r="M106" s="32"/>
      <c r="N106" s="31"/>
      <c r="O106" s="31"/>
      <c r="P106" s="32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32"/>
      <c r="L107" s="32"/>
      <c r="M107" s="32"/>
      <c r="N107" s="31"/>
      <c r="O107" s="31"/>
      <c r="P107" s="32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2"/>
      <c r="M108" s="32"/>
      <c r="N108" s="31"/>
      <c r="O108" s="31"/>
      <c r="P108" s="32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>
        <v>0.19500000000000001</v>
      </c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2"/>
      <c r="M112" s="32"/>
      <c r="N112" s="31"/>
      <c r="O112" s="31"/>
      <c r="P112" s="32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32"/>
      <c r="L113" s="32"/>
      <c r="M113" s="32"/>
      <c r="N113" s="31"/>
      <c r="O113" s="31"/>
      <c r="P113" s="32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32"/>
      <c r="L114" s="32"/>
      <c r="M114" s="32"/>
      <c r="N114" s="31"/>
      <c r="O114" s="31"/>
      <c r="P114" s="32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32"/>
      <c r="L115" s="32"/>
      <c r="M115" s="32"/>
      <c r="N115" s="31"/>
      <c r="O115" s="31"/>
      <c r="P115" s="32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2"/>
      <c r="M118" s="32"/>
      <c r="N118" s="31"/>
      <c r="O118" s="31"/>
      <c r="P118" s="32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2"/>
      <c r="M119" s="32"/>
      <c r="N119" s="31"/>
      <c r="O119" s="31"/>
      <c r="P119" s="32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2"/>
      <c r="M120" s="32"/>
      <c r="N120" s="31"/>
      <c r="O120" s="31"/>
      <c r="P120" s="32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2"/>
      <c r="M121" s="32"/>
      <c r="N121" s="31"/>
      <c r="O121" s="31"/>
      <c r="P121" s="32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2"/>
      <c r="M122" s="32"/>
      <c r="N122" s="31"/>
      <c r="O122" s="31"/>
      <c r="P122" s="32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2"/>
      <c r="M123" s="32"/>
      <c r="N123" s="31"/>
      <c r="O123" s="31"/>
      <c r="P123" s="32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>
        <v>1582.28530675</v>
      </c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>
        <v>1579.28423828</v>
      </c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76" t="s">
        <v>263</v>
      </c>
      <c r="F128" s="22">
        <v>1569.8560352</v>
      </c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76" t="s">
        <v>265</v>
      </c>
      <c r="F129" s="22">
        <v>13.265583550000001</v>
      </c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11.841617230000001</v>
      </c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0.76208467000000002</v>
      </c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>
        <v>1.260355E-2</v>
      </c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0.64927809999999997</v>
      </c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5.2457778599999996</v>
      </c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1.0409631500000001</v>
      </c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0.42763416999999998</v>
      </c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3.3944675200000001</v>
      </c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0.38271302000000001</v>
      </c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386.16513438999999</v>
      </c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2.4121239999999999E-2</v>
      </c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2.74355905</v>
      </c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1.4006024399999999</v>
      </c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8.819726E-2</v>
      </c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1.0473696400000001</v>
      </c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0.75609148000000004</v>
      </c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380.10519327999998</v>
      </c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1165.1795394000001</v>
      </c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14.26891198</v>
      </c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1150.9106274200001</v>
      </c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9.4282030799999994</v>
      </c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9.4282030799999994</v>
      </c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0.86296351000000004</v>
      </c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3.76296176</v>
      </c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1.5436500000000001E-2</v>
      </c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1.2291675099999999</v>
      </c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3.5576737999999999</v>
      </c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>
        <v>3.0010684699999999</v>
      </c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>
        <v>3.0010684699999999</v>
      </c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>
        <v>2.9448449999999999</v>
      </c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>
        <v>5.6223469999999998E-2</v>
      </c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140625" customWidth="1"/>
    <col min="2" max="2" width="4.85546875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 t="s">
        <v>0</v>
      </c>
      <c r="G1" s="4" t="s">
        <v>391</v>
      </c>
    </row>
    <row r="2" spans="1:17" ht="16.5" customHeight="1" x14ac:dyDescent="0.3">
      <c r="A2" s="5" t="s">
        <v>421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/>
      <c r="H4" s="12"/>
      <c r="I4" s="12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9" t="s">
        <v>3</v>
      </c>
      <c r="B5" s="120"/>
      <c r="C5" s="121"/>
      <c r="D5" s="125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22"/>
      <c r="B6" s="123"/>
      <c r="C6" s="124"/>
      <c r="D6" s="126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32"/>
      <c r="L12" s="31"/>
      <c r="M12" s="31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32"/>
      <c r="L13" s="31"/>
      <c r="M13" s="31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32"/>
      <c r="L16" s="31"/>
      <c r="M16" s="31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1"/>
      <c r="M17" s="31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32"/>
      <c r="L18" s="31"/>
      <c r="M18" s="31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32"/>
      <c r="L21" s="31"/>
      <c r="M21" s="31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32"/>
      <c r="L22" s="31"/>
      <c r="M22" s="31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32"/>
      <c r="L23" s="31"/>
      <c r="M23" s="31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32"/>
      <c r="L24" s="31"/>
      <c r="M24" s="31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32"/>
      <c r="L27" s="31"/>
      <c r="M27" s="31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32"/>
      <c r="L28" s="31"/>
      <c r="M28" s="31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32"/>
      <c r="L29" s="31"/>
      <c r="M29" s="31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32"/>
      <c r="L32" s="31"/>
      <c r="M32" s="31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32"/>
      <c r="L33" s="31"/>
      <c r="M33" s="31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32"/>
      <c r="L35" s="31"/>
      <c r="M35" s="31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32"/>
      <c r="L36" s="31"/>
      <c r="M36" s="31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32"/>
      <c r="L38" s="31"/>
      <c r="M38" s="31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1"/>
      <c r="M43" s="31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1"/>
      <c r="M44" s="31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32"/>
      <c r="L50" s="31"/>
      <c r="M50" s="31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32"/>
      <c r="L53" s="31"/>
      <c r="M53" s="31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/>
      <c r="G54" s="31"/>
      <c r="H54" s="31"/>
      <c r="I54" s="31"/>
      <c r="J54" s="31"/>
      <c r="K54" s="32"/>
      <c r="L54" s="31"/>
      <c r="M54" s="31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/>
      <c r="G55" s="31"/>
      <c r="H55" s="31"/>
      <c r="I55" s="31"/>
      <c r="J55" s="31"/>
      <c r="K55" s="32"/>
      <c r="L55" s="31"/>
      <c r="M55" s="31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/>
      <c r="I58" s="31"/>
      <c r="J58" s="31"/>
      <c r="K58" s="32"/>
      <c r="L58" s="31"/>
      <c r="M58" s="31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32"/>
      <c r="L59" s="31"/>
      <c r="M59" s="31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32"/>
      <c r="L60" s="31"/>
      <c r="M60" s="31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32"/>
      <c r="L63" s="31"/>
      <c r="M63" s="31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32"/>
      <c r="L64" s="31"/>
      <c r="M64" s="31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/>
      <c r="G65" s="31"/>
      <c r="H65" s="31"/>
      <c r="I65" s="31"/>
      <c r="J65" s="31"/>
      <c r="K65" s="32"/>
      <c r="L65" s="31"/>
      <c r="M65" s="31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32"/>
      <c r="L66" s="31"/>
      <c r="M66" s="31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32"/>
      <c r="L67" s="31"/>
      <c r="M67" s="31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1"/>
      <c r="M70" s="31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32"/>
      <c r="L73" s="31"/>
      <c r="M73" s="31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32"/>
      <c r="L77" s="31"/>
      <c r="M77" s="31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/>
      <c r="G78" s="31"/>
      <c r="H78" s="31"/>
      <c r="I78" s="31"/>
      <c r="J78" s="31"/>
      <c r="K78" s="32"/>
      <c r="L78" s="31"/>
      <c r="M78" s="31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1"/>
      <c r="M79" s="31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32"/>
      <c r="L82" s="31"/>
      <c r="M82" s="31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32"/>
      <c r="L83" s="31"/>
      <c r="M83" s="31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1"/>
      <c r="M84" s="31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32"/>
      <c r="L87" s="31"/>
      <c r="M87" s="31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1"/>
      <c r="M95" s="31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32"/>
      <c r="L98" s="31"/>
      <c r="M98" s="31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1"/>
      <c r="M101" s="31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32"/>
      <c r="L104" s="31"/>
      <c r="M104" s="31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32"/>
      <c r="L105" s="31"/>
      <c r="M105" s="31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32"/>
      <c r="L106" s="31"/>
      <c r="M106" s="31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32"/>
      <c r="L107" s="31"/>
      <c r="M107" s="31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1"/>
      <c r="M108" s="31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1"/>
      <c r="M112" s="31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32"/>
      <c r="L113" s="31"/>
      <c r="M113" s="31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32"/>
      <c r="L114" s="31"/>
      <c r="M114" s="31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32"/>
      <c r="L115" s="31"/>
      <c r="M115" s="31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1"/>
      <c r="M118" s="31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1"/>
      <c r="M119" s="31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1"/>
      <c r="M120" s="31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1"/>
      <c r="M121" s="31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1"/>
      <c r="M122" s="31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1"/>
      <c r="M123" s="31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/>
      <c r="G130" s="31"/>
      <c r="H130" s="31"/>
      <c r="I130" s="31"/>
      <c r="J130" s="31"/>
      <c r="K130" s="31"/>
      <c r="L130" s="31"/>
      <c r="M130" s="31"/>
      <c r="N130" s="31"/>
      <c r="O130" s="86"/>
      <c r="P130" s="87"/>
      <c r="Q130" s="87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/>
      <c r="G131" s="31"/>
      <c r="H131" s="31"/>
      <c r="I131" s="31"/>
      <c r="J131" s="31"/>
      <c r="K131" s="31"/>
      <c r="L131" s="31"/>
      <c r="M131" s="31"/>
      <c r="N131" s="31"/>
      <c r="O131" s="86"/>
      <c r="P131" s="87"/>
      <c r="Q131" s="87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/>
      <c r="H132" s="31"/>
      <c r="I132" s="31"/>
      <c r="J132" s="31"/>
      <c r="K132" s="31"/>
      <c r="L132" s="31"/>
      <c r="M132" s="31"/>
      <c r="N132" s="31"/>
      <c r="O132" s="86"/>
      <c r="P132" s="87"/>
      <c r="Q132" s="87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/>
      <c r="G133" s="31"/>
      <c r="H133" s="31"/>
      <c r="I133" s="31"/>
      <c r="J133" s="31"/>
      <c r="K133" s="31"/>
      <c r="L133" s="31"/>
      <c r="M133" s="31"/>
      <c r="N133" s="31"/>
      <c r="O133" s="86"/>
      <c r="P133" s="87"/>
      <c r="Q133" s="87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31"/>
      <c r="L134" s="31"/>
      <c r="M134" s="31"/>
      <c r="N134" s="31"/>
      <c r="O134" s="88"/>
      <c r="P134" s="22"/>
      <c r="Q134" s="22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/>
      <c r="I135" s="31"/>
      <c r="J135" s="31"/>
      <c r="K135" s="31"/>
      <c r="L135" s="31"/>
      <c r="M135" s="31"/>
      <c r="N135" s="31"/>
      <c r="O135" s="86"/>
      <c r="P135" s="87"/>
      <c r="Q135" s="87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/>
      <c r="G136" s="22"/>
      <c r="H136" s="22"/>
      <c r="I136" s="22"/>
      <c r="J136" s="22"/>
      <c r="K136" s="22"/>
      <c r="L136" s="22"/>
      <c r="M136" s="22"/>
      <c r="N136" s="22"/>
      <c r="O136" s="88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/>
      <c r="G137" s="31"/>
      <c r="H137" s="31"/>
      <c r="I137" s="31"/>
      <c r="J137" s="31"/>
      <c r="K137" s="31"/>
      <c r="L137" s="31"/>
      <c r="M137" s="31"/>
      <c r="N137" s="31"/>
      <c r="O137" s="86"/>
      <c r="P137" s="87"/>
      <c r="Q137" s="87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/>
      <c r="G138" s="31"/>
      <c r="H138" s="31"/>
      <c r="I138" s="31"/>
      <c r="J138" s="31"/>
      <c r="K138" s="31"/>
      <c r="L138" s="31"/>
      <c r="M138" s="31"/>
      <c r="N138" s="31"/>
      <c r="O138" s="86"/>
      <c r="P138" s="87"/>
      <c r="Q138" s="87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/>
      <c r="G139" s="31"/>
      <c r="H139" s="31"/>
      <c r="I139" s="31"/>
      <c r="J139" s="31"/>
      <c r="K139" s="31"/>
      <c r="L139" s="31"/>
      <c r="M139" s="31"/>
      <c r="N139" s="31"/>
      <c r="O139" s="86"/>
      <c r="P139" s="87"/>
      <c r="Q139" s="87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/>
      <c r="G140" s="31"/>
      <c r="H140" s="31"/>
      <c r="I140" s="31"/>
      <c r="J140" s="31"/>
      <c r="K140" s="31"/>
      <c r="L140" s="31"/>
      <c r="M140" s="31"/>
      <c r="N140" s="31"/>
      <c r="O140" s="86"/>
      <c r="P140" s="87"/>
      <c r="Q140" s="87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31"/>
      <c r="L141" s="31"/>
      <c r="M141" s="31"/>
      <c r="N141" s="31"/>
      <c r="O141" s="88"/>
      <c r="P141" s="22"/>
      <c r="Q141" s="22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31"/>
      <c r="L142" s="31"/>
      <c r="M142" s="31"/>
      <c r="N142" s="31"/>
      <c r="O142" s="86"/>
      <c r="P142" s="87"/>
      <c r="Q142" s="87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/>
      <c r="G143" s="22"/>
      <c r="H143" s="22"/>
      <c r="I143" s="22"/>
      <c r="J143" s="22"/>
      <c r="K143" s="22"/>
      <c r="L143" s="22"/>
      <c r="M143" s="22"/>
      <c r="N143" s="22"/>
      <c r="O143" s="88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/>
      <c r="G144" s="31"/>
      <c r="H144" s="31"/>
      <c r="I144" s="31"/>
      <c r="J144" s="31"/>
      <c r="K144" s="31"/>
      <c r="L144" s="31"/>
      <c r="M144" s="31"/>
      <c r="N144" s="31"/>
      <c r="O144" s="86"/>
      <c r="P144" s="87"/>
      <c r="Q144" s="87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/>
      <c r="G145" s="31"/>
      <c r="H145" s="31"/>
      <c r="I145" s="31"/>
      <c r="J145" s="31"/>
      <c r="K145" s="31"/>
      <c r="L145" s="31"/>
      <c r="M145" s="31"/>
      <c r="N145" s="31"/>
      <c r="O145" s="86"/>
      <c r="P145" s="87"/>
      <c r="Q145" s="87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/>
      <c r="G146" s="31"/>
      <c r="H146" s="31"/>
      <c r="I146" s="31"/>
      <c r="J146" s="31"/>
      <c r="K146" s="31"/>
      <c r="L146" s="31"/>
      <c r="M146" s="31"/>
      <c r="N146" s="31"/>
      <c r="O146" s="86"/>
      <c r="P146" s="87"/>
      <c r="Q146" s="87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/>
      <c r="G147" s="31"/>
      <c r="H147" s="31"/>
      <c r="I147" s="31"/>
      <c r="J147" s="31"/>
      <c r="K147" s="31"/>
      <c r="L147" s="31"/>
      <c r="M147" s="31"/>
      <c r="N147" s="31"/>
      <c r="O147" s="86"/>
      <c r="P147" s="87"/>
      <c r="Q147" s="87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/>
      <c r="G148" s="31"/>
      <c r="H148" s="31"/>
      <c r="I148" s="31"/>
      <c r="J148" s="31"/>
      <c r="K148" s="31"/>
      <c r="L148" s="31"/>
      <c r="M148" s="31"/>
      <c r="N148" s="31"/>
      <c r="O148" s="86"/>
      <c r="P148" s="87"/>
      <c r="Q148" s="87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/>
      <c r="G149" s="31"/>
      <c r="H149" s="31"/>
      <c r="I149" s="31"/>
      <c r="J149" s="31"/>
      <c r="K149" s="31"/>
      <c r="L149" s="31"/>
      <c r="M149" s="31"/>
      <c r="N149" s="31"/>
      <c r="O149" s="88"/>
      <c r="P149" s="22"/>
      <c r="Q149" s="22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/>
      <c r="G150" s="31"/>
      <c r="H150" s="31"/>
      <c r="I150" s="31"/>
      <c r="J150" s="31"/>
      <c r="K150" s="31"/>
      <c r="L150" s="31"/>
      <c r="M150" s="31"/>
      <c r="N150" s="31"/>
      <c r="O150" s="86"/>
      <c r="P150" s="87"/>
      <c r="Q150" s="87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/>
      <c r="G151" s="22"/>
      <c r="H151" s="22"/>
      <c r="I151" s="22"/>
      <c r="J151" s="22"/>
      <c r="K151" s="22"/>
      <c r="L151" s="22"/>
      <c r="M151" s="22"/>
      <c r="N151" s="22"/>
      <c r="O151" s="88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/>
      <c r="G152" s="31"/>
      <c r="H152" s="31"/>
      <c r="I152" s="31"/>
      <c r="J152" s="31"/>
      <c r="K152" s="31"/>
      <c r="L152" s="31"/>
      <c r="M152" s="31"/>
      <c r="N152" s="31"/>
      <c r="O152" s="86"/>
      <c r="P152" s="87"/>
      <c r="Q152" s="87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/>
      <c r="G153" s="31"/>
      <c r="H153" s="31"/>
      <c r="I153" s="31"/>
      <c r="J153" s="31"/>
      <c r="K153" s="31"/>
      <c r="L153" s="31"/>
      <c r="M153" s="31"/>
      <c r="N153" s="31"/>
      <c r="O153" s="86"/>
      <c r="P153" s="87"/>
      <c r="Q153" s="87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31"/>
      <c r="L154" s="31"/>
      <c r="M154" s="31"/>
      <c r="N154" s="31"/>
      <c r="O154" s="86"/>
      <c r="P154" s="87"/>
      <c r="Q154" s="87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31"/>
      <c r="L155" s="31"/>
      <c r="M155" s="31"/>
      <c r="N155" s="31"/>
      <c r="O155" s="86"/>
      <c r="P155" s="87"/>
      <c r="Q155" s="87"/>
    </row>
    <row r="156" spans="1:17" ht="45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86"/>
      <c r="P156" s="87"/>
      <c r="Q156" s="87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88"/>
      <c r="P157" s="22"/>
      <c r="Q157" s="22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31"/>
      <c r="L158" s="31"/>
      <c r="M158" s="31"/>
      <c r="N158" s="31"/>
      <c r="O158" s="86"/>
      <c r="P158" s="87"/>
      <c r="Q158" s="87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88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86"/>
      <c r="P160" s="87"/>
      <c r="Q160" s="87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31"/>
      <c r="L161" s="31"/>
      <c r="M161" s="31"/>
      <c r="N161" s="31"/>
      <c r="O161" s="88"/>
      <c r="P161" s="22"/>
      <c r="Q161" s="22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88"/>
      <c r="P162" s="22"/>
      <c r="Q162" s="22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/>
      <c r="G163" s="22"/>
      <c r="H163" s="22"/>
      <c r="I163" s="22"/>
      <c r="J163" s="22"/>
      <c r="K163" s="22"/>
      <c r="L163" s="22"/>
      <c r="M163" s="22"/>
      <c r="N163" s="22"/>
      <c r="O163" s="88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/>
      <c r="G164" s="22"/>
      <c r="H164" s="22"/>
      <c r="I164" s="22"/>
      <c r="J164" s="22"/>
      <c r="K164" s="22"/>
      <c r="L164" s="22"/>
      <c r="M164" s="22"/>
      <c r="N164" s="22"/>
      <c r="O164" s="88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/>
      <c r="G165" s="31"/>
      <c r="H165" s="31"/>
      <c r="I165" s="31"/>
      <c r="J165" s="31"/>
      <c r="K165" s="31"/>
      <c r="L165" s="31"/>
      <c r="M165" s="31"/>
      <c r="N165" s="31"/>
      <c r="O165" s="86"/>
      <c r="P165" s="87"/>
      <c r="Q165" s="87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31"/>
      <c r="L166" s="31"/>
      <c r="M166" s="31"/>
      <c r="N166" s="31"/>
      <c r="O166" s="86"/>
      <c r="P166" s="87"/>
      <c r="Q166" s="87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/>
      <c r="G167" s="31"/>
      <c r="H167" s="31"/>
      <c r="I167" s="31"/>
      <c r="J167" s="31"/>
      <c r="K167" s="31"/>
      <c r="L167" s="31"/>
      <c r="M167" s="31"/>
      <c r="N167" s="31"/>
      <c r="O167" s="86"/>
      <c r="P167" s="87"/>
      <c r="Q167" s="87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/>
      <c r="I168" s="31"/>
      <c r="J168" s="31"/>
      <c r="K168" s="31"/>
      <c r="L168" s="31"/>
      <c r="M168" s="31"/>
      <c r="N168" s="31"/>
      <c r="O168" s="86"/>
      <c r="P168" s="87"/>
      <c r="Q168" s="87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/>
      <c r="G169" s="31"/>
      <c r="H169" s="31"/>
      <c r="I169" s="31"/>
      <c r="J169" s="31"/>
      <c r="K169" s="31"/>
      <c r="L169" s="31"/>
      <c r="M169" s="31"/>
      <c r="N169" s="31"/>
      <c r="O169" s="86"/>
      <c r="P169" s="87"/>
      <c r="Q169" s="87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/>
      <c r="G170" s="31"/>
      <c r="H170" s="31"/>
      <c r="I170" s="31"/>
      <c r="J170" s="31"/>
      <c r="K170" s="31"/>
      <c r="L170" s="31"/>
      <c r="M170" s="31"/>
      <c r="N170" s="31"/>
      <c r="O170" s="86"/>
      <c r="P170" s="87"/>
      <c r="Q170" s="87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/>
      <c r="H171" s="31"/>
      <c r="I171" s="31"/>
      <c r="J171" s="31"/>
      <c r="K171" s="31"/>
      <c r="L171" s="31"/>
      <c r="M171" s="31"/>
      <c r="N171" s="31"/>
      <c r="O171" s="88"/>
      <c r="P171" s="22"/>
      <c r="Q171" s="22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31"/>
      <c r="L172" s="31"/>
      <c r="M172" s="31"/>
      <c r="N172" s="31"/>
      <c r="O172" s="86"/>
      <c r="P172" s="87"/>
      <c r="Q172" s="87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22"/>
      <c r="L173" s="22"/>
      <c r="M173" s="22"/>
      <c r="N173" s="22"/>
      <c r="O173" s="88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31"/>
      <c r="L174" s="31"/>
      <c r="M174" s="31"/>
      <c r="N174" s="31"/>
      <c r="O174" s="86"/>
      <c r="P174" s="87"/>
      <c r="Q174" s="87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31"/>
      <c r="L175" s="31"/>
      <c r="M175" s="31"/>
      <c r="N175" s="31"/>
      <c r="O175" s="86"/>
      <c r="P175" s="87"/>
      <c r="Q175" s="87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31"/>
      <c r="L176" s="31"/>
      <c r="M176" s="31"/>
      <c r="N176" s="31"/>
      <c r="O176" s="88"/>
      <c r="P176" s="22"/>
      <c r="Q176" s="22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31"/>
      <c r="L177" s="31"/>
      <c r="M177" s="31"/>
      <c r="N177" s="31"/>
      <c r="O177" s="88"/>
      <c r="P177" s="22"/>
      <c r="Q177" s="22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86"/>
      <c r="P178" s="87"/>
      <c r="Q178" s="87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22"/>
      <c r="L179" s="22"/>
      <c r="M179" s="22"/>
      <c r="N179" s="22"/>
      <c r="O179" s="88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22"/>
      <c r="L180" s="22"/>
      <c r="M180" s="22"/>
      <c r="N180" s="22"/>
      <c r="O180" s="88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31"/>
      <c r="L181" s="31"/>
      <c r="M181" s="31"/>
      <c r="N181" s="31"/>
      <c r="O181" s="86"/>
      <c r="P181" s="87"/>
      <c r="Q181" s="87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86"/>
      <c r="P182" s="87"/>
      <c r="Q182" s="87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31"/>
      <c r="L183" s="31"/>
      <c r="M183" s="31"/>
      <c r="N183" s="31"/>
      <c r="O183" s="86"/>
      <c r="P183" s="87"/>
      <c r="Q183" s="87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86"/>
      <c r="P184" s="87"/>
      <c r="Q184" s="87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86"/>
      <c r="P185" s="87"/>
      <c r="Q185" s="87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88"/>
      <c r="P186" s="22"/>
      <c r="Q186" s="22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86"/>
      <c r="P187" s="87"/>
      <c r="Q187" s="87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31"/>
      <c r="L188" s="31"/>
      <c r="M188" s="31"/>
      <c r="N188" s="31"/>
      <c r="O188" s="86"/>
      <c r="P188" s="87"/>
      <c r="Q188" s="87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88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workbookViewId="0"/>
  </sheetViews>
  <sheetFormatPr defaultRowHeight="13.35" customHeight="1" x14ac:dyDescent="0.2"/>
  <cols>
    <col min="3" max="3" width="46.5703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89" t="s">
        <v>420</v>
      </c>
    </row>
    <row r="4" spans="1:16" ht="13.35" customHeight="1" x14ac:dyDescent="0.2">
      <c r="A4" s="129" t="s">
        <v>392</v>
      </c>
      <c r="B4" s="130"/>
      <c r="C4" s="131"/>
      <c r="D4" s="90"/>
      <c r="E4" s="12">
        <v>46101</v>
      </c>
      <c r="F4" s="85"/>
      <c r="G4" s="12"/>
      <c r="H4" s="12"/>
      <c r="I4" s="12"/>
      <c r="J4" s="12"/>
      <c r="K4" s="12"/>
      <c r="L4" s="12"/>
      <c r="M4" s="12"/>
      <c r="N4" s="12"/>
      <c r="O4" s="12"/>
      <c r="P4" s="12"/>
    </row>
    <row r="5" spans="1:16" ht="13.35" customHeight="1" x14ac:dyDescent="0.2">
      <c r="A5" s="132" t="s">
        <v>4</v>
      </c>
      <c r="B5" s="133"/>
      <c r="C5" s="134"/>
      <c r="D5" s="91"/>
      <c r="E5" s="138" t="s">
        <v>393</v>
      </c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9"/>
    </row>
    <row r="6" spans="1:16" ht="25.5" customHeight="1" x14ac:dyDescent="0.2">
      <c r="A6" s="135"/>
      <c r="B6" s="136"/>
      <c r="C6" s="137"/>
      <c r="D6" s="92"/>
      <c r="E6" s="93" t="s">
        <v>394</v>
      </c>
      <c r="F6" s="93" t="s">
        <v>395</v>
      </c>
      <c r="G6" s="93" t="s">
        <v>396</v>
      </c>
      <c r="H6" s="93" t="s">
        <v>397</v>
      </c>
      <c r="I6" s="93" t="s">
        <v>398</v>
      </c>
      <c r="J6" s="93" t="s">
        <v>399</v>
      </c>
      <c r="K6" s="93" t="s">
        <v>400</v>
      </c>
      <c r="L6" s="93" t="s">
        <v>401</v>
      </c>
      <c r="M6" s="94" t="s">
        <v>402</v>
      </c>
      <c r="N6" s="93" t="s">
        <v>403</v>
      </c>
      <c r="O6" s="93" t="s">
        <v>404</v>
      </c>
      <c r="P6" s="93" t="s">
        <v>405</v>
      </c>
    </row>
    <row r="7" spans="1:16" ht="13.35" hidden="1" customHeight="1" x14ac:dyDescent="0.2">
      <c r="A7" s="95"/>
      <c r="B7" s="96"/>
      <c r="C7" s="97"/>
      <c r="D7" s="98" t="s">
        <v>1</v>
      </c>
      <c r="E7" s="99" t="s">
        <v>17</v>
      </c>
      <c r="F7" s="99" t="s">
        <v>18</v>
      </c>
      <c r="G7" s="99" t="s">
        <v>19</v>
      </c>
      <c r="H7" s="99" t="s">
        <v>20</v>
      </c>
      <c r="I7" s="99" t="s">
        <v>21</v>
      </c>
      <c r="J7" s="99" t="s">
        <v>22</v>
      </c>
      <c r="K7" s="99" t="s">
        <v>23</v>
      </c>
      <c r="L7" s="99" t="s">
        <v>24</v>
      </c>
      <c r="M7" s="99" t="s">
        <v>25</v>
      </c>
      <c r="N7" s="99" t="s">
        <v>26</v>
      </c>
      <c r="O7" s="99" t="s">
        <v>27</v>
      </c>
      <c r="P7" s="99" t="s">
        <v>28</v>
      </c>
    </row>
    <row r="8" spans="1:16" ht="16.5" customHeight="1" x14ac:dyDescent="0.3">
      <c r="A8" s="127" t="s">
        <v>406</v>
      </c>
      <c r="B8" s="140"/>
      <c r="C8" s="128"/>
      <c r="D8" s="100" t="s">
        <v>29</v>
      </c>
      <c r="E8" s="101">
        <f>E9-E13</f>
        <v>-548.98958280999977</v>
      </c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16.5" customHeight="1" x14ac:dyDescent="0.3">
      <c r="A9" s="127" t="s">
        <v>407</v>
      </c>
      <c r="B9" s="140"/>
      <c r="C9" s="128"/>
      <c r="D9" s="100" t="s">
        <v>30</v>
      </c>
      <c r="E9" s="101">
        <f>E10+E11+E12</f>
        <v>4770.2717112099999</v>
      </c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</row>
    <row r="10" spans="1:16" ht="16.5" customHeight="1" x14ac:dyDescent="0.3">
      <c r="A10" s="102"/>
      <c r="B10" s="127" t="s">
        <v>408</v>
      </c>
      <c r="C10" s="128"/>
      <c r="D10" s="100" t="s">
        <v>409</v>
      </c>
      <c r="E10" s="103">
        <v>3256.9113807899998</v>
      </c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</row>
    <row r="11" spans="1:16" ht="16.5" customHeight="1" x14ac:dyDescent="0.3">
      <c r="A11" s="104"/>
      <c r="B11" s="127" t="s">
        <v>410</v>
      </c>
      <c r="C11" s="128"/>
      <c r="D11" s="100" t="s">
        <v>411</v>
      </c>
      <c r="E11" s="103">
        <v>1513.3603304200001</v>
      </c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</row>
    <row r="12" spans="1:16" ht="18" customHeight="1" x14ac:dyDescent="0.3">
      <c r="A12" s="104"/>
      <c r="B12" s="127" t="s">
        <v>412</v>
      </c>
      <c r="C12" s="128"/>
      <c r="D12" s="100" t="s">
        <v>413</v>
      </c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</row>
    <row r="13" spans="1:16" ht="16.5" customHeight="1" x14ac:dyDescent="0.3">
      <c r="A13" s="127" t="s">
        <v>414</v>
      </c>
      <c r="B13" s="140"/>
      <c r="C13" s="128"/>
      <c r="D13" s="100" t="s">
        <v>259</v>
      </c>
      <c r="E13" s="101">
        <f>E14+E15+E16</f>
        <v>5319.2612940199997</v>
      </c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6.5" customHeight="1" x14ac:dyDescent="0.3">
      <c r="A14" s="102"/>
      <c r="B14" s="127" t="s">
        <v>408</v>
      </c>
      <c r="C14" s="128"/>
      <c r="D14" s="100" t="s">
        <v>415</v>
      </c>
      <c r="E14" s="103">
        <v>3739.9770557400002</v>
      </c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</row>
    <row r="15" spans="1:16" ht="16.5" customHeight="1" x14ac:dyDescent="0.3">
      <c r="A15" s="104"/>
      <c r="B15" s="127" t="s">
        <v>410</v>
      </c>
      <c r="C15" s="128"/>
      <c r="D15" s="100" t="s">
        <v>416</v>
      </c>
      <c r="E15" s="103">
        <v>1579.28423828</v>
      </c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</row>
    <row r="16" spans="1:16" ht="16.5" customHeight="1" x14ac:dyDescent="0.3">
      <c r="A16" s="104"/>
      <c r="B16" s="127" t="s">
        <v>417</v>
      </c>
      <c r="C16" s="128"/>
      <c r="D16" s="100" t="s">
        <v>418</v>
      </c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</row>
    <row r="17" spans="1:5" ht="14.25" customHeight="1" x14ac:dyDescent="0.2">
      <c r="A17" s="105" t="s">
        <v>419</v>
      </c>
    </row>
    <row r="24" spans="1:5" ht="13.35" customHeight="1" x14ac:dyDescent="0.2">
      <c r="E24" s="106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5" right="0.75" top="1" bottom="1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Štátny rozpočet</vt:lpstr>
      <vt:lpstr>Ústredná správa</vt:lpstr>
      <vt:lpstr>Fondy sociálneho zabezpečenia</vt:lpstr>
      <vt:lpstr>Miestna samospráva</vt:lpstr>
      <vt:lpstr>Celkové PaV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2026-03-20T14:12:37Z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2026-03-20T14:02:16Z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496a2e83-010a-41ed-9d1d-4adab4fff928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