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oznam" sheetId="19" r:id="rId1"/>
    <sheet name="graf_1" sheetId="2" r:id="rId2"/>
    <sheet name="graf_2" sheetId="3" r:id="rId3"/>
    <sheet name="graf_3" sheetId="5" r:id="rId4"/>
    <sheet name="graf_4" sheetId="6" r:id="rId5"/>
    <sheet name="graf_5" sheetId="9" r:id="rId6"/>
    <sheet name="graf_6" sheetId="10" r:id="rId7"/>
    <sheet name="graf_7" sheetId="12" r:id="rId8"/>
    <sheet name="graf_8" sheetId="14" r:id="rId9"/>
    <sheet name="graf_9" sheetId="15" r:id="rId10"/>
    <sheet name="graf_10" sheetId="16" r:id="rId11"/>
    <sheet name="graf_11" sheetId="17" r:id="rId12"/>
    <sheet name="tabuľka_1" sheetId="1" r:id="rId13"/>
    <sheet name="tabuľka_2" sheetId="4" r:id="rId14"/>
    <sheet name="tabuľka_3" sheetId="7" r:id="rId15"/>
    <sheet name="tabuľka_4" sheetId="8" r:id="rId16"/>
    <sheet name="tabuľka_5" sheetId="11" r:id="rId17"/>
    <sheet name="tabuľka_6" sheetId="13" r:id="rId18"/>
    <sheet name="tabuľka_7" sheetId="18" r:id="rId19"/>
  </sheets>
  <calcPr calcId="152511"/>
</workbook>
</file>

<file path=xl/calcChain.xml><?xml version="1.0" encoding="utf-8"?>
<calcChain xmlns="http://schemas.openxmlformats.org/spreadsheetml/2006/main">
  <c r="BP4" i="2" l="1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<sst xmlns="http://schemas.openxmlformats.org/spreadsheetml/2006/main" count="357" uniqueCount="216">
  <si>
    <t>Dáta k tabuľke 1: Navrhované opatrenia (v mil. eur; negatívna úspora = zvýšenie výdavkov alebo zníženie príjmov)</t>
  </si>
  <si>
    <t xml:space="preserve">Základný scenár </t>
  </si>
  <si>
    <t>Návrh úspor revízie</t>
  </si>
  <si>
    <t>Úspora</t>
  </si>
  <si>
    <t>Opatrenie</t>
  </si>
  <si>
    <t>S2015</t>
  </si>
  <si>
    <t>S2016</t>
  </si>
  <si>
    <t>R2017</t>
  </si>
  <si>
    <t>Ú2018</t>
  </si>
  <si>
    <t>Ú2019</t>
  </si>
  <si>
    <t>Ú2020</t>
  </si>
  <si>
    <t>Naviazanie hodnoty daňového bonusu na príjem</t>
  </si>
  <si>
    <t>Zníženie veku nároku na daňový bonus</t>
  </si>
  <si>
    <t>Naviazanie hodnoty daňového bonusu na príjem a zníženie veku nároku na daňový bonus (1+2)</t>
  </si>
  <si>
    <t>Zníženie veku nároku na prídavok na dieťa</t>
  </si>
  <si>
    <t>Otcovská rodičovská dovolenka</t>
  </si>
  <si>
    <t>Ročné zúčtovanie sociálnych odvodov</t>
  </si>
  <si>
    <t>-</t>
  </si>
  <si>
    <t>Hodnota</t>
  </si>
  <si>
    <t>Flexibilné čerpanie rodičovského príspevku</t>
  </si>
  <si>
    <t>Rozšírenie ponuky jaslí</t>
  </si>
  <si>
    <t>TBC</t>
  </si>
  <si>
    <t>Sociálne štipendiá VŠ</t>
  </si>
  <si>
    <t>Sociálne služby*</t>
  </si>
  <si>
    <t>Segmentácia nástrojov AOTP</t>
  </si>
  <si>
    <t>Zvýšenie efektívnosti dôchodkového sporenia</t>
  </si>
  <si>
    <t>Zdroj: ÚHP</t>
  </si>
  <si>
    <t xml:space="preserve">Pozn.: S – skutočnosť; R – rozpočet; Ú – úspora (záporná hodnota = zvýšenie výdavkov); </t>
  </si>
  <si>
    <t>TBC – bude doplnené (to be confirmed)</t>
  </si>
  <si>
    <t>* - Zahŕňa len výdavky MPSVR SR.</t>
  </si>
  <si>
    <t>Dáta ku grafu 1: Veľkosť daňového bonusu podľa výšky príjmu (% priemer. mzdy z roku 2015)</t>
  </si>
  <si>
    <t>Nábeh od 50 eur</t>
  </si>
  <si>
    <t>Nábeh od 100 eur</t>
  </si>
  <si>
    <t>Vyklesávanie ako NČZD</t>
  </si>
  <si>
    <t>% priemernej mzdy - člen 1</t>
  </si>
  <si>
    <t>J-N+D</t>
  </si>
  <si>
    <t>Dáta ku grafu 2: Vplyv zmeny výšky daňového bonusu na priemernú domácnosť podľa príjmových decilov</t>
  </si>
  <si>
    <t>Zrušenie pre VŠ</t>
  </si>
  <si>
    <t>Zrušenie pre VŠ a vyklesávanie zároveň</t>
  </si>
  <si>
    <t>Dáta k tabuľke 2: Rozpočet a výdavkové dopady navrhovaného opatrenia (v mil. eur)</t>
  </si>
  <si>
    <t>Rok</t>
  </si>
  <si>
    <t>Súčasná legislatíva</t>
  </si>
  <si>
    <t>Postupné znižovanie nároku podľa príjmu</t>
  </si>
  <si>
    <t>Navrhovaná úprava</t>
  </si>
  <si>
    <t>Zrušenie nároku na deti na vysokých školách</t>
  </si>
  <si>
    <t>Kombináciách predchádzajúcich opatrení</t>
  </si>
  <si>
    <t>Zdroj: RIS, ÚHP</t>
  </si>
  <si>
    <t>Pozn.: Nezrovnalosť v tabuľke vznikla z dôvodu zaokrúhľovania.</t>
  </si>
  <si>
    <t>Dáta ku grafu 3: Rozdelenie počtu VŠ študentov podľa veku</t>
  </si>
  <si>
    <t>denné štúdium VŠ</t>
  </si>
  <si>
    <t>študium v zahraničí</t>
  </si>
  <si>
    <t>18 rokov</t>
  </si>
  <si>
    <t>19 rokov</t>
  </si>
  <si>
    <t>20 rokov</t>
  </si>
  <si>
    <t>21 rokov</t>
  </si>
  <si>
    <t>22 rokov</t>
  </si>
  <si>
    <t>23 rokov</t>
  </si>
  <si>
    <t>24 rokov</t>
  </si>
  <si>
    <t>Dáta ku grafu 4: Vplyv zmeny výšky prídavku na dieťa na priemernú domácnosť podľa príjmových decilov</t>
  </si>
  <si>
    <t>Decil</t>
  </si>
  <si>
    <t>Dáta k tabuľke 3: Rozpočet a výdavkové dopady navrhovaného opatrenia (v mil. eur)</t>
  </si>
  <si>
    <t>Dáta k tabuľke 4: Rozpočet a výdavkové dopady navrhovaného opatrenia (v mil. eur)</t>
  </si>
  <si>
    <t xml:space="preserve">Dáta ku grafu 5: Predpoklad záujmu o flexibilné čerpanie rodičovského príspevku </t>
  </si>
  <si>
    <t>Dobiehajúci systém</t>
  </si>
  <si>
    <t>Rozdiel</t>
  </si>
  <si>
    <t xml:space="preserve">Dáta ku grafu 6: Výdavky na rodičovský príspevok, súčasnosť a navrhovaná úprava (mil. eur) </t>
  </si>
  <si>
    <t>Dáta k tabuľke 5: Rozpočet a výdavkové dopady navrhovaného opatrenia (v mil. eur)</t>
  </si>
  <si>
    <t>Dáta ku grafu 7: Miera participácie na formálnej starostlivosti vo veku 0-2 rokov (% z vekovej skupiny)</t>
  </si>
  <si>
    <t>Zdroj: OECD</t>
  </si>
  <si>
    <t>DK</t>
  </si>
  <si>
    <t>IS</t>
  </si>
  <si>
    <t>MT</t>
  </si>
  <si>
    <t>NL</t>
  </si>
  <si>
    <t>NO</t>
  </si>
  <si>
    <t>LU</t>
  </si>
  <si>
    <t>FR</t>
  </si>
  <si>
    <t>BE</t>
  </si>
  <si>
    <t>SE</t>
  </si>
  <si>
    <t>SI</t>
  </si>
  <si>
    <t>PT</t>
  </si>
  <si>
    <t>NZ</t>
  </si>
  <si>
    <t>CH</t>
  </si>
  <si>
    <t>ES</t>
  </si>
  <si>
    <t>UK</t>
  </si>
  <si>
    <t>KR</t>
  </si>
  <si>
    <t>AU</t>
  </si>
  <si>
    <t>IE</t>
  </si>
  <si>
    <t>DE</t>
  </si>
  <si>
    <t>US</t>
  </si>
  <si>
    <t>FI</t>
  </si>
  <si>
    <t>JP</t>
  </si>
  <si>
    <t>CY</t>
  </si>
  <si>
    <t>EE</t>
  </si>
  <si>
    <t>LV</t>
  </si>
  <si>
    <t>IT</t>
  </si>
  <si>
    <t>AT</t>
  </si>
  <si>
    <t>CL</t>
  </si>
  <si>
    <t>GR</t>
  </si>
  <si>
    <t>HU</t>
  </si>
  <si>
    <t>RO</t>
  </si>
  <si>
    <t>BG</t>
  </si>
  <si>
    <t>LT</t>
  </si>
  <si>
    <t>HR</t>
  </si>
  <si>
    <t>PL</t>
  </si>
  <si>
    <t>MX</t>
  </si>
  <si>
    <t>CZ</t>
  </si>
  <si>
    <t>SK</t>
  </si>
  <si>
    <t>OECD 2013</t>
  </si>
  <si>
    <t>Dáta k tabuľke 6: Návrh modelu kombinácie nástrojov AOTP pre UoZ bez ZŤP</t>
  </si>
  <si>
    <t>Zdroj: Spracovanie autorov</t>
  </si>
  <si>
    <t xml:space="preserve">Skupina </t>
  </si>
  <si>
    <t>Dĺžka evidencie</t>
  </si>
  <si>
    <t>Podiel skupiny na prítoku v %</t>
  </si>
  <si>
    <t>Začiatok ponúkania nástrojov AOTP</t>
  </si>
  <si>
    <t>Potenciálne ponúkané nástroje AOTP</t>
  </si>
  <si>
    <t>A</t>
  </si>
  <si>
    <t>Do 6 mesiacov</t>
  </si>
  <si>
    <t>Od registrácie</t>
  </si>
  <si>
    <t>Zóna 1</t>
  </si>
  <si>
    <t>Od začiatku 6. mesiaca</t>
  </si>
  <si>
    <t>Zóna 1 a Zóna 2</t>
  </si>
  <si>
    <t>B</t>
  </si>
  <si>
    <t>6 až 12 mesiacov</t>
  </si>
  <si>
    <t>Zóna 1, Zóna 2 a Zóna 3</t>
  </si>
  <si>
    <t>C</t>
  </si>
  <si>
    <t>Dlhšie ako 12 mesiacov</t>
  </si>
  <si>
    <t>Zóna 1 a Zóna 3</t>
  </si>
  <si>
    <t>Zdroj: NBS</t>
  </si>
  <si>
    <t>Celkový majetok (EUR)</t>
  </si>
  <si>
    <t>Akcie %</t>
  </si>
  <si>
    <t>Dlhopisy %</t>
  </si>
  <si>
    <t>Vklady a iné %</t>
  </si>
  <si>
    <t>Dáta ku grafu 8: Majetok vo fondoch DSS</t>
  </si>
  <si>
    <t>Celkový majetok</t>
  </si>
  <si>
    <t>Dáta ku grafu 9: Majetok vo fondoch DDS</t>
  </si>
  <si>
    <t>2010 - 2015</t>
  </si>
  <si>
    <t>Turkey</t>
  </si>
  <si>
    <t>Slovak Republic</t>
  </si>
  <si>
    <t>Czech Republic</t>
  </si>
  <si>
    <t>Estonia</t>
  </si>
  <si>
    <t>Austria</t>
  </si>
  <si>
    <t>Korea</t>
  </si>
  <si>
    <t>Latvia</t>
  </si>
  <si>
    <t>Chile</t>
  </si>
  <si>
    <t>Portugal</t>
  </si>
  <si>
    <t>Italy</t>
  </si>
  <si>
    <t>Mexico</t>
  </si>
  <si>
    <t>Luxembourg</t>
  </si>
  <si>
    <t>Slovenia</t>
  </si>
  <si>
    <t>United States</t>
  </si>
  <si>
    <t>Greece</t>
  </si>
  <si>
    <t>Spain</t>
  </si>
  <si>
    <t>Norway</t>
  </si>
  <si>
    <t>Israel</t>
  </si>
  <si>
    <t>Belgium</t>
  </si>
  <si>
    <t>Iceland</t>
  </si>
  <si>
    <t>Denmark</t>
  </si>
  <si>
    <t>Netherlands</t>
  </si>
  <si>
    <t>United Kingdom</t>
  </si>
  <si>
    <t>Dáta ku grafu 10: Reálne vážené zhodnotenie dôchodkových fondov (%)</t>
  </si>
  <si>
    <t>Akcie</t>
  </si>
  <si>
    <t>Dlhopisy</t>
  </si>
  <si>
    <t>Dáta ku grafu 11: Zloženie majetku dôchodkových fondov (%)</t>
  </si>
  <si>
    <t>Dáta k tabuľke 7: Odplaty DDS (tis. EUR)</t>
  </si>
  <si>
    <t>Zdroj: Ročné správy DDS</t>
  </si>
  <si>
    <t>Za správu</t>
  </si>
  <si>
    <t xml:space="preserve">Za prestup </t>
  </si>
  <si>
    <t>Za zhodnotenie</t>
  </si>
  <si>
    <t>Za odstupné</t>
  </si>
  <si>
    <t>Spolu</t>
  </si>
  <si>
    <t>Zmena na domácnosť v decile (eur za mesiac)</t>
  </si>
  <si>
    <t>dĺžka rodičovskej dovolenky</t>
  </si>
  <si>
    <t>podiel matiek (percento)</t>
  </si>
  <si>
    <t>Revízia výdavkov na politiky trhu práce a sociálne politiky</t>
  </si>
  <si>
    <t>Grafy</t>
  </si>
  <si>
    <t>Číslo</t>
  </si>
  <si>
    <t>Názov</t>
  </si>
  <si>
    <t>Hárok</t>
  </si>
  <si>
    <t>Graf 1</t>
  </si>
  <si>
    <t>Graf 2</t>
  </si>
  <si>
    <t>Graf 3</t>
  </si>
  <si>
    <t>Graf 4</t>
  </si>
  <si>
    <t>Graf 5</t>
  </si>
  <si>
    <t>Graf 6</t>
  </si>
  <si>
    <t>Graf 7</t>
  </si>
  <si>
    <t>Graf 8</t>
  </si>
  <si>
    <t>Graf 9</t>
  </si>
  <si>
    <t>Zdrojové dáta pre tabuľky a grafy v návrhu opatrení</t>
  </si>
  <si>
    <t>Graf 10</t>
  </si>
  <si>
    <t>Graf 11</t>
  </si>
  <si>
    <t>Tabuľky</t>
  </si>
  <si>
    <t>Tabuľka 1</t>
  </si>
  <si>
    <t>Tabuľka 2</t>
  </si>
  <si>
    <t>Tabuľka 3</t>
  </si>
  <si>
    <t>Tabuľka 4</t>
  </si>
  <si>
    <t>Tabuľka 5</t>
  </si>
  <si>
    <t>Tabuľka 6</t>
  </si>
  <si>
    <t>Tabuľka 7</t>
  </si>
  <si>
    <t>Graf 1: Veľkosť daňového bonusu podľa výšky príjmu (% priemer. mzdy z roku 2015)</t>
  </si>
  <si>
    <t>Graf 2: Vplyv zmeny výšky daňového bonusu na priemernú domácnosť podľa príjmových decilov</t>
  </si>
  <si>
    <t>Graf 3: Rozdelenie počtu VŠ študentov podľa veku</t>
  </si>
  <si>
    <t>Graf 4: Vplyv zmeny výšky prídavku na dieťa na priemernú domácnosť podľa príjmových decilov</t>
  </si>
  <si>
    <t xml:space="preserve">Graf 5: Predpoklad záujmu o flexibilné čerpanie rodičovského príspevku </t>
  </si>
  <si>
    <t xml:space="preserve">Graf 6: Výdavky na rodičovský príspevok, súčasnosť a navrhovaná úprava (mil. eur) </t>
  </si>
  <si>
    <t>Graf 7: Miera participácie na formálnej starostlivosti vo veku 0-2 rokov (% z vekovej skupiny)</t>
  </si>
  <si>
    <t>Graf 8: Majetok vo fondoch DSS</t>
  </si>
  <si>
    <t>Graf 9: Majetok vo fondoch DDS</t>
  </si>
  <si>
    <t>Graf 10: Reálne vážené zhodnotenie dôchodkových fondov (%)</t>
  </si>
  <si>
    <t>Graf 11: Zloženie majetku dôchodkových fondov (%)</t>
  </si>
  <si>
    <t>Tabuľka 1: Navrhované opatrenia (v mil. eur; negatívna úspora = zvýšenie výdavkov alebo zníženie príjmov)</t>
  </si>
  <si>
    <t>Tabuľka 2: Rozpočet a výdavkové dopady navrhovaného opatrenia (v mil. eur)</t>
  </si>
  <si>
    <t>Tabuľka 3: Rozpočet a výdavkové dopady navrhovaného opatrenia (v mil. eur)</t>
  </si>
  <si>
    <t>Tabuľka 4: Rozpočet a výdavkové dopady navrhovaného opatrenia (v mil. eur)</t>
  </si>
  <si>
    <t>Tabuľka 5: Rozpočet a výdavkové dopady navrhovaného opatrenia (v mil. eur)</t>
  </si>
  <si>
    <t>Tabuľka 6: Návrh modelu kombinácie nástrojov AOTP pre UoZ bez ZŤP</t>
  </si>
  <si>
    <t>Tabuľka 7: Odplaty DDS (tis.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</si>
</sst>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,##0,,"/>
    <numFmt numFmtId="167" formatCode="0.0"/>
    <numFmt numFmtId="168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0"/>
      <color theme="1"/>
      <name val="Arial"/>
      <family val="2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3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Border="1"/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8" fillId="0" borderId="0" xfId="0" applyFont="1"/>
    <xf numFmtId="0" fontId="5" fillId="0" borderId="3" xfId="0" applyFont="1" applyBorder="1"/>
    <xf numFmtId="0" fontId="5" fillId="0" borderId="2" xfId="0" applyFont="1" applyBorder="1"/>
    <xf numFmtId="0" fontId="5" fillId="0" borderId="0" xfId="0" applyFont="1" applyBorder="1"/>
    <xf numFmtId="0" fontId="1" fillId="0" borderId="0" xfId="0" applyFont="1" applyAlignment="1">
      <alignment wrapText="1"/>
    </xf>
    <xf numFmtId="0" fontId="9" fillId="0" borderId="1" xfId="0" applyFont="1" applyBorder="1" applyAlignment="1">
      <alignment horizontal="justify" vertical="center"/>
    </xf>
    <xf numFmtId="0" fontId="7" fillId="0" borderId="0" xfId="0" applyFont="1"/>
    <xf numFmtId="0" fontId="9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8" xfId="0" applyFont="1" applyBorder="1"/>
    <xf numFmtId="2" fontId="5" fillId="0" borderId="2" xfId="0" applyNumberFormat="1" applyFont="1" applyBorder="1"/>
    <xf numFmtId="2" fontId="5" fillId="0" borderId="0" xfId="0" applyNumberFormat="1" applyFont="1" applyBorder="1"/>
    <xf numFmtId="2" fontId="5" fillId="0" borderId="3" xfId="0" applyNumberFormat="1" applyFont="1" applyBorder="1"/>
    <xf numFmtId="0" fontId="5" fillId="0" borderId="2" xfId="0" applyFont="1" applyBorder="1" applyAlignment="1">
      <alignment wrapText="1"/>
    </xf>
    <xf numFmtId="2" fontId="5" fillId="0" borderId="1" xfId="0" applyNumberFormat="1" applyFont="1" applyBorder="1"/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wrapText="1"/>
    </xf>
    <xf numFmtId="0" fontId="5" fillId="0" borderId="0" xfId="0" applyNumberFormat="1" applyFont="1" applyBorder="1"/>
    <xf numFmtId="0" fontId="5" fillId="0" borderId="2" xfId="0" applyNumberFormat="1" applyFont="1" applyBorder="1"/>
    <xf numFmtId="0" fontId="5" fillId="0" borderId="3" xfId="0" applyNumberFormat="1" applyFont="1" applyBorder="1"/>
    <xf numFmtId="0" fontId="5" fillId="0" borderId="0" xfId="0" applyFont="1" applyBorder="1" applyAlignment="1">
      <alignment horizontal="left"/>
    </xf>
    <xf numFmtId="167" fontId="5" fillId="0" borderId="0" xfId="0" applyNumberFormat="1" applyFont="1" applyBorder="1"/>
    <xf numFmtId="0" fontId="5" fillId="0" borderId="3" xfId="0" applyFont="1" applyBorder="1" applyAlignment="1">
      <alignment horizontal="left"/>
    </xf>
    <xf numFmtId="167" fontId="5" fillId="0" borderId="3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Border="1"/>
    <xf numFmtId="168" fontId="5" fillId="0" borderId="0" xfId="0" applyNumberFormat="1" applyFont="1" applyBorder="1"/>
    <xf numFmtId="168" fontId="5" fillId="0" borderId="3" xfId="0" applyNumberFormat="1" applyFont="1" applyBorder="1"/>
    <xf numFmtId="168" fontId="5" fillId="0" borderId="0" xfId="0" applyNumberFormat="1" applyFont="1"/>
    <xf numFmtId="0" fontId="5" fillId="0" borderId="0" xfId="0" applyNumberFormat="1" applyFont="1"/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/>
    <xf numFmtId="0" fontId="5" fillId="0" borderId="1" xfId="0" applyFont="1" applyFill="1" applyBorder="1"/>
    <xf numFmtId="0" fontId="5" fillId="0" borderId="2" xfId="0" applyFont="1" applyFill="1" applyBorder="1"/>
    <xf numFmtId="167" fontId="5" fillId="0" borderId="0" xfId="0" applyNumberFormat="1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167" fontId="5" fillId="0" borderId="3" xfId="0" applyNumberFormat="1" applyFont="1" applyFill="1" applyBorder="1"/>
    <xf numFmtId="3" fontId="6" fillId="0" borderId="2" xfId="0" applyNumberFormat="1" applyFont="1" applyBorder="1" applyAlignment="1">
      <alignment horizontal="justify" vertical="center"/>
    </xf>
    <xf numFmtId="3" fontId="6" fillId="0" borderId="0" xfId="0" applyNumberFormat="1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/>
    </xf>
    <xf numFmtId="3" fontId="5" fillId="0" borderId="2" xfId="0" applyNumberFormat="1" applyFont="1" applyBorder="1"/>
    <xf numFmtId="3" fontId="5" fillId="0" borderId="0" xfId="0" applyNumberFormat="1" applyFont="1" applyBorder="1"/>
    <xf numFmtId="3" fontId="5" fillId="0" borderId="3" xfId="0" applyNumberFormat="1" applyFont="1" applyBorder="1"/>
    <xf numFmtId="0" fontId="3" fillId="0" borderId="1" xfId="0" applyFont="1" applyBorder="1"/>
    <xf numFmtId="9" fontId="5" fillId="0" borderId="2" xfId="1" applyFont="1" applyBorder="1"/>
    <xf numFmtId="9" fontId="5" fillId="0" borderId="0" xfId="1" applyFont="1" applyBorder="1"/>
    <xf numFmtId="9" fontId="5" fillId="0" borderId="3" xfId="1" applyFont="1" applyBorder="1"/>
    <xf numFmtId="0" fontId="3" fillId="0" borderId="0" xfId="0" applyFont="1" applyBorder="1"/>
    <xf numFmtId="0" fontId="3" fillId="0" borderId="1" xfId="0" applyFont="1" applyBorder="1" applyAlignment="1">
      <alignment wrapText="1"/>
    </xf>
    <xf numFmtId="166" fontId="5" fillId="0" borderId="2" xfId="0" applyNumberFormat="1" applyFont="1" applyBorder="1"/>
    <xf numFmtId="166" fontId="5" fillId="0" borderId="0" xfId="0" applyNumberFormat="1" applyFont="1" applyBorder="1"/>
    <xf numFmtId="166" fontId="5" fillId="0" borderId="3" xfId="0" applyNumberFormat="1" applyFont="1" applyBorder="1"/>
    <xf numFmtId="3" fontId="6" fillId="0" borderId="1" xfId="0" applyNumberFormat="1" applyFont="1" applyBorder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3" applyFont="1"/>
  </cellXfs>
  <cellStyles count="4">
    <cellStyle name="Hypertextové prepojenie" xfId="3" builtinId="8"/>
    <cellStyle name="Normal 10" xfId="2"/>
    <cellStyle name="Normálne" xfId="0" builtinId="0"/>
    <cellStyle name="Percentá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/>
  </sheetViews>
  <sheetFormatPr defaultRowHeight="15" x14ac:dyDescent="0.25"/>
  <cols>
    <col min="1" max="1" width="8.42578125" customWidth="1"/>
    <col min="2" max="2" width="86.42578125" customWidth="1"/>
  </cols>
  <sheetData>
    <row r="1" spans="1:3" ht="18" x14ac:dyDescent="0.25">
      <c r="A1" s="95" t="s">
        <v>173</v>
      </c>
      <c r="B1" s="96"/>
      <c r="C1" s="96"/>
    </row>
    <row r="2" spans="1:3" ht="15.75" x14ac:dyDescent="0.25">
      <c r="A2" s="31" t="s">
        <v>187</v>
      </c>
      <c r="B2" s="97"/>
      <c r="C2" s="97"/>
    </row>
    <row r="3" spans="1:3" ht="16.5" x14ac:dyDescent="0.3">
      <c r="A3" s="3"/>
      <c r="B3" s="3"/>
      <c r="C3" s="3"/>
    </row>
    <row r="4" spans="1:3" ht="16.5" x14ac:dyDescent="0.3">
      <c r="A4" s="1" t="s">
        <v>174</v>
      </c>
      <c r="B4" s="3"/>
      <c r="C4" s="3"/>
    </row>
    <row r="5" spans="1:3" ht="16.5" x14ac:dyDescent="0.3">
      <c r="A5" s="47" t="s">
        <v>175</v>
      </c>
      <c r="B5" s="47" t="s">
        <v>176</v>
      </c>
      <c r="C5" s="47" t="s">
        <v>177</v>
      </c>
    </row>
    <row r="6" spans="1:3" ht="16.5" x14ac:dyDescent="0.3">
      <c r="A6" s="34">
        <v>1</v>
      </c>
      <c r="B6" s="3" t="s">
        <v>198</v>
      </c>
      <c r="C6" s="98" t="s">
        <v>178</v>
      </c>
    </row>
    <row r="7" spans="1:3" ht="16.5" x14ac:dyDescent="0.3">
      <c r="A7" s="3">
        <v>2</v>
      </c>
      <c r="B7" s="3" t="s">
        <v>199</v>
      </c>
      <c r="C7" s="98" t="s">
        <v>179</v>
      </c>
    </row>
    <row r="8" spans="1:3" ht="16.5" x14ac:dyDescent="0.3">
      <c r="A8" s="3">
        <v>3</v>
      </c>
      <c r="B8" s="3" t="s">
        <v>200</v>
      </c>
      <c r="C8" s="98" t="s">
        <v>180</v>
      </c>
    </row>
    <row r="9" spans="1:3" ht="16.5" x14ac:dyDescent="0.3">
      <c r="A9" s="3">
        <v>4</v>
      </c>
      <c r="B9" s="3" t="s">
        <v>201</v>
      </c>
      <c r="C9" s="98" t="s">
        <v>181</v>
      </c>
    </row>
    <row r="10" spans="1:3" ht="16.5" x14ac:dyDescent="0.3">
      <c r="A10" s="3">
        <v>5</v>
      </c>
      <c r="B10" s="3" t="s">
        <v>202</v>
      </c>
      <c r="C10" s="98" t="s">
        <v>182</v>
      </c>
    </row>
    <row r="11" spans="1:3" ht="16.5" x14ac:dyDescent="0.3">
      <c r="A11" s="3">
        <v>6</v>
      </c>
      <c r="B11" s="3" t="s">
        <v>203</v>
      </c>
      <c r="C11" s="98" t="s">
        <v>183</v>
      </c>
    </row>
    <row r="12" spans="1:3" ht="16.5" x14ac:dyDescent="0.3">
      <c r="A12" s="3">
        <v>7</v>
      </c>
      <c r="B12" s="3" t="s">
        <v>204</v>
      </c>
      <c r="C12" s="98" t="s">
        <v>184</v>
      </c>
    </row>
    <row r="13" spans="1:3" ht="16.5" x14ac:dyDescent="0.3">
      <c r="A13" s="3">
        <v>8</v>
      </c>
      <c r="B13" s="3" t="s">
        <v>205</v>
      </c>
      <c r="C13" s="98" t="s">
        <v>185</v>
      </c>
    </row>
    <row r="14" spans="1:3" ht="16.5" x14ac:dyDescent="0.3">
      <c r="A14" s="3">
        <v>9</v>
      </c>
      <c r="B14" s="3" t="s">
        <v>206</v>
      </c>
      <c r="C14" s="98" t="s">
        <v>186</v>
      </c>
    </row>
    <row r="15" spans="1:3" ht="16.5" x14ac:dyDescent="0.3">
      <c r="A15" s="3">
        <v>10</v>
      </c>
      <c r="B15" s="3" t="s">
        <v>207</v>
      </c>
      <c r="C15" s="98" t="s">
        <v>188</v>
      </c>
    </row>
    <row r="16" spans="1:3" ht="16.5" x14ac:dyDescent="0.3">
      <c r="A16" s="3">
        <v>11</v>
      </c>
      <c r="B16" s="3" t="s">
        <v>208</v>
      </c>
      <c r="C16" s="98" t="s">
        <v>189</v>
      </c>
    </row>
    <row r="17" spans="1:3" ht="16.5" x14ac:dyDescent="0.3">
      <c r="C17" s="3"/>
    </row>
    <row r="19" spans="1:3" ht="16.5" x14ac:dyDescent="0.3">
      <c r="A19" s="1" t="s">
        <v>190</v>
      </c>
      <c r="B19" s="3"/>
      <c r="C19" s="3"/>
    </row>
    <row r="20" spans="1:3" ht="16.5" x14ac:dyDescent="0.3">
      <c r="A20" s="47" t="s">
        <v>175</v>
      </c>
      <c r="B20" s="47" t="s">
        <v>176</v>
      </c>
      <c r="C20" s="47" t="s">
        <v>177</v>
      </c>
    </row>
    <row r="21" spans="1:3" ht="16.5" x14ac:dyDescent="0.3">
      <c r="A21" s="34">
        <v>1</v>
      </c>
      <c r="B21" s="3" t="s">
        <v>209</v>
      </c>
      <c r="C21" s="98" t="s">
        <v>191</v>
      </c>
    </row>
    <row r="22" spans="1:3" ht="16.5" x14ac:dyDescent="0.3">
      <c r="A22" s="3">
        <v>2</v>
      </c>
      <c r="B22" s="3" t="s">
        <v>210</v>
      </c>
      <c r="C22" s="98" t="s">
        <v>192</v>
      </c>
    </row>
    <row r="23" spans="1:3" ht="16.5" x14ac:dyDescent="0.3">
      <c r="A23" s="3">
        <v>3</v>
      </c>
      <c r="B23" s="3" t="s">
        <v>211</v>
      </c>
      <c r="C23" s="98" t="s">
        <v>193</v>
      </c>
    </row>
    <row r="24" spans="1:3" ht="16.5" x14ac:dyDescent="0.3">
      <c r="A24" s="34">
        <v>4</v>
      </c>
      <c r="B24" s="3" t="s">
        <v>212</v>
      </c>
      <c r="C24" s="98" t="s">
        <v>194</v>
      </c>
    </row>
    <row r="25" spans="1:3" ht="16.5" x14ac:dyDescent="0.3">
      <c r="A25" s="3">
        <v>5</v>
      </c>
      <c r="B25" s="3" t="s">
        <v>213</v>
      </c>
      <c r="C25" s="98" t="s">
        <v>195</v>
      </c>
    </row>
    <row r="26" spans="1:3" ht="16.5" x14ac:dyDescent="0.3">
      <c r="A26" s="3">
        <v>6</v>
      </c>
      <c r="B26" s="3" t="s">
        <v>214</v>
      </c>
      <c r="C26" s="98" t="s">
        <v>196</v>
      </c>
    </row>
    <row r="27" spans="1:3" ht="16.5" x14ac:dyDescent="0.3">
      <c r="A27" s="34">
        <v>7</v>
      </c>
      <c r="B27" s="3" t="s">
        <v>215</v>
      </c>
      <c r="C27" s="98" t="s">
        <v>197</v>
      </c>
    </row>
    <row r="28" spans="1:3" ht="16.5" x14ac:dyDescent="0.3">
      <c r="C28" s="3"/>
    </row>
  </sheetData>
  <hyperlinks>
    <hyperlink ref="C7" location="graf_2!A1" display="Graf 2"/>
    <hyperlink ref="C8" location="graf_3!A1" display="Graf 3"/>
    <hyperlink ref="C9" location="graf_4!A1" display="Graf 4"/>
    <hyperlink ref="C10" location="graf_5!A1" display="Graf 5"/>
    <hyperlink ref="C11" location="graf_6!A1" display="Graf 6"/>
    <hyperlink ref="C12" location="graf_7!A1" display="Graf 7"/>
    <hyperlink ref="C13" location="graf_8!A1" display="Graf 8"/>
    <hyperlink ref="C14" location="graf_9!A1" display="Graf 9"/>
    <hyperlink ref="C6" location="graf_1!A1" display="Graf 1"/>
    <hyperlink ref="C15" location="graf_10!A1" display="Graf 10"/>
    <hyperlink ref="C16" location="graf_11!A1" display="Graf 11"/>
    <hyperlink ref="C21" location="tabuľka_1!A1" display="Tabuľka 1"/>
    <hyperlink ref="C22" location="tabuľka_2!A1" display="Tabuľka 2"/>
    <hyperlink ref="C23" location="tabuľka_3!A1" display="Tabuľka 3"/>
    <hyperlink ref="C24" location="tabuľka_4!A1" display="Tabuľka 4"/>
    <hyperlink ref="C25" location="tabuľka_5!A1" display="Tabuľka 5"/>
    <hyperlink ref="C26" location="tabuľka_6!A1" display="Tabuľka 6"/>
    <hyperlink ref="C27" location="tabuľka_7!A1" display="Tabuľka 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/>
  </sheetViews>
  <sheetFormatPr defaultRowHeight="15" x14ac:dyDescent="0.25"/>
  <cols>
    <col min="1" max="1" width="20" customWidth="1"/>
    <col min="2" max="2" width="11.140625" customWidth="1"/>
    <col min="5" max="5" width="9.85546875" bestFit="1" customWidth="1"/>
    <col min="9" max="9" width="9.85546875" bestFit="1" customWidth="1"/>
    <col min="13" max="13" width="9.85546875" bestFit="1" customWidth="1"/>
    <col min="17" max="17" width="9.85546875" bestFit="1" customWidth="1"/>
    <col min="21" max="21" width="9.85546875" bestFit="1" customWidth="1"/>
    <col min="25" max="25" width="9.85546875" bestFit="1" customWidth="1"/>
    <col min="29" max="29" width="9.85546875" bestFit="1" customWidth="1"/>
    <col min="33" max="33" width="9.85546875" bestFit="1" customWidth="1"/>
  </cols>
  <sheetData>
    <row r="1" spans="1:33" ht="16.5" x14ac:dyDescent="0.3">
      <c r="A1" s="1" t="s">
        <v>134</v>
      </c>
    </row>
    <row r="2" spans="1:33" ht="16.5" x14ac:dyDescent="0.3">
      <c r="A2" s="2" t="s">
        <v>127</v>
      </c>
    </row>
    <row r="4" spans="1:33" ht="16.5" x14ac:dyDescent="0.3">
      <c r="A4" s="47"/>
      <c r="B4" s="66">
        <v>39538</v>
      </c>
      <c r="C4" s="66">
        <v>39629</v>
      </c>
      <c r="D4" s="66">
        <v>39721</v>
      </c>
      <c r="E4" s="66">
        <v>39813</v>
      </c>
      <c r="F4" s="66">
        <v>39903</v>
      </c>
      <c r="G4" s="66">
        <v>39994</v>
      </c>
      <c r="H4" s="66">
        <v>40086</v>
      </c>
      <c r="I4" s="66">
        <v>40178</v>
      </c>
      <c r="J4" s="66">
        <v>40268</v>
      </c>
      <c r="K4" s="66">
        <v>40359</v>
      </c>
      <c r="L4" s="66">
        <v>40451</v>
      </c>
      <c r="M4" s="66">
        <v>40543</v>
      </c>
      <c r="N4" s="66">
        <v>40633</v>
      </c>
      <c r="O4" s="66">
        <v>40724</v>
      </c>
      <c r="P4" s="66">
        <v>40816</v>
      </c>
      <c r="Q4" s="66">
        <v>40907</v>
      </c>
      <c r="R4" s="66">
        <v>40998</v>
      </c>
      <c r="S4" s="66">
        <v>41089</v>
      </c>
      <c r="T4" s="66">
        <v>41180</v>
      </c>
      <c r="U4" s="66">
        <v>41274</v>
      </c>
      <c r="V4" s="66">
        <v>41361</v>
      </c>
      <c r="W4" s="66">
        <v>41453</v>
      </c>
      <c r="X4" s="66">
        <v>41547</v>
      </c>
      <c r="Y4" s="66">
        <v>41639</v>
      </c>
      <c r="Z4" s="66">
        <v>41729</v>
      </c>
      <c r="AA4" s="66">
        <v>41820</v>
      </c>
      <c r="AB4" s="66">
        <v>41912</v>
      </c>
      <c r="AC4" s="66">
        <v>42004</v>
      </c>
      <c r="AD4" s="66">
        <v>42094</v>
      </c>
      <c r="AE4" s="66">
        <v>42185</v>
      </c>
      <c r="AF4" s="66">
        <v>42277</v>
      </c>
      <c r="AG4" s="66">
        <v>42369</v>
      </c>
    </row>
    <row r="5" spans="1:33" ht="16.5" x14ac:dyDescent="0.3">
      <c r="A5" s="34" t="s">
        <v>133</v>
      </c>
      <c r="B5" s="54">
        <v>85.804075153986574</v>
      </c>
      <c r="C5" s="54">
        <v>87.991007873962687</v>
      </c>
      <c r="D5" s="54">
        <v>90.994590329999994</v>
      </c>
      <c r="E5" s="54">
        <v>93.522249364999993</v>
      </c>
      <c r="F5" s="54">
        <v>96.215792397000001</v>
      </c>
      <c r="G5" s="54">
        <v>97.514499729999997</v>
      </c>
      <c r="H5" s="54">
        <v>101.69015174499999</v>
      </c>
      <c r="I5" s="54">
        <v>104.51511276699999</v>
      </c>
      <c r="J5" s="54">
        <v>108.30666026399999</v>
      </c>
      <c r="K5" s="54">
        <v>108.57631652100001</v>
      </c>
      <c r="L5" s="54">
        <v>111.94988489499998</v>
      </c>
      <c r="M5" s="54">
        <v>114.172322674</v>
      </c>
      <c r="N5" s="54">
        <v>115.89564343899998</v>
      </c>
      <c r="O5" s="54">
        <v>117.83820261</v>
      </c>
      <c r="P5" s="54">
        <v>116.27797010499999</v>
      </c>
      <c r="Q5" s="54">
        <v>117.45416479099998</v>
      </c>
      <c r="R5" s="54">
        <v>122.69270285</v>
      </c>
      <c r="S5" s="54">
        <v>122.35115109000002</v>
      </c>
      <c r="T5" s="54">
        <v>126.65757735999999</v>
      </c>
      <c r="U5" s="54">
        <v>130.11255775600003</v>
      </c>
      <c r="V5" s="54">
        <v>131.62772932499999</v>
      </c>
      <c r="W5" s="54">
        <v>131.335746032</v>
      </c>
      <c r="X5" s="54">
        <v>134.13524966700001</v>
      </c>
      <c r="Y5" s="54">
        <v>135.135098099</v>
      </c>
      <c r="Z5" s="54">
        <v>135.92850791399999</v>
      </c>
      <c r="AA5" s="54">
        <v>139.64914700700001</v>
      </c>
      <c r="AB5" s="54">
        <v>143.00865594899997</v>
      </c>
      <c r="AC5" s="54">
        <v>146.80493827800001</v>
      </c>
      <c r="AD5" s="54">
        <v>153.08427809700001</v>
      </c>
      <c r="AE5" s="54">
        <v>149.99082226099998</v>
      </c>
      <c r="AF5" s="54">
        <v>150.60400460399998</v>
      </c>
      <c r="AG5" s="54">
        <v>154.53328776299998</v>
      </c>
    </row>
    <row r="6" spans="1:33" ht="16.5" x14ac:dyDescent="0.3">
      <c r="A6" s="34" t="s">
        <v>129</v>
      </c>
      <c r="B6" s="67">
        <v>5.4917978514825931E-2</v>
      </c>
      <c r="C6" s="67">
        <v>2.6003114273295699E-2</v>
      </c>
      <c r="D6" s="67">
        <v>2.2988976713674378E-2</v>
      </c>
      <c r="E6" s="67">
        <v>2.08748656423739E-2</v>
      </c>
      <c r="F6" s="67">
        <v>1.9632299325099117E-2</v>
      </c>
      <c r="G6" s="67">
        <v>2.2449598749621009E-2</v>
      </c>
      <c r="H6" s="67">
        <v>3.3724120427058857E-2</v>
      </c>
      <c r="I6" s="67">
        <v>3.7036482551194211E-2</v>
      </c>
      <c r="J6" s="67">
        <v>0.11249836524530689</v>
      </c>
      <c r="K6" s="67">
        <v>9.6052209318564702E-2</v>
      </c>
      <c r="L6" s="67">
        <v>0.11167389422907396</v>
      </c>
      <c r="M6" s="67">
        <v>0.14210971404721856</v>
      </c>
      <c r="N6" s="67">
        <v>0.15328214847075802</v>
      </c>
      <c r="O6" s="67">
        <v>0.15651604217512555</v>
      </c>
      <c r="P6" s="67">
        <v>8.345472832838581E-2</v>
      </c>
      <c r="Q6" s="67">
        <v>0.10156527124853147</v>
      </c>
      <c r="R6" s="67">
        <v>0.17193774249719573</v>
      </c>
      <c r="S6" s="67">
        <v>0.12912378972611085</v>
      </c>
      <c r="T6" s="67">
        <v>0.15582320927503451</v>
      </c>
      <c r="U6" s="67">
        <v>0.1382120165328137</v>
      </c>
      <c r="V6" s="67">
        <v>0.13969102702670649</v>
      </c>
      <c r="W6" s="67">
        <v>0.12691008123296491</v>
      </c>
      <c r="X6" s="67">
        <v>0.12903312938061762</v>
      </c>
      <c r="Y6" s="67">
        <v>0.14275336190495905</v>
      </c>
      <c r="Z6" s="67">
        <v>0.14129639489857929</v>
      </c>
      <c r="AA6" s="67">
        <v>0.15456771394526572</v>
      </c>
      <c r="AB6" s="67">
        <v>0.15207255517227972</v>
      </c>
      <c r="AC6" s="67">
        <v>0.14146807865246058</v>
      </c>
      <c r="AD6" s="67">
        <v>0.17475141905386316</v>
      </c>
      <c r="AE6" s="67">
        <v>0.15955298108996072</v>
      </c>
      <c r="AF6" s="67">
        <v>0.13544601412938512</v>
      </c>
      <c r="AG6" s="67">
        <v>0.15735007379496418</v>
      </c>
    </row>
    <row r="7" spans="1:33" ht="16.5" x14ac:dyDescent="0.3">
      <c r="A7" s="34" t="s">
        <v>130</v>
      </c>
      <c r="B7" s="67">
        <v>0.57071320932474889</v>
      </c>
      <c r="C7" s="67">
        <v>0.59136567836624476</v>
      </c>
      <c r="D7" s="67">
        <v>0.61643532088505382</v>
      </c>
      <c r="E7" s="67">
        <v>0.66162768570111374</v>
      </c>
      <c r="F7" s="67">
        <v>0.69829695097607369</v>
      </c>
      <c r="G7" s="67">
        <v>0.67940028683699849</v>
      </c>
      <c r="H7" s="67">
        <v>0.73315504353170391</v>
      </c>
      <c r="I7" s="67">
        <v>0.72839693498487279</v>
      </c>
      <c r="J7" s="67">
        <v>0.69544067408924704</v>
      </c>
      <c r="K7" s="67">
        <v>0.69687375688832798</v>
      </c>
      <c r="L7" s="67">
        <v>0.70068731606713242</v>
      </c>
      <c r="M7" s="67">
        <v>0.72234272876288796</v>
      </c>
      <c r="N7" s="67">
        <v>0.6853137421708182</v>
      </c>
      <c r="O7" s="67">
        <v>0.63014653454657976</v>
      </c>
      <c r="P7" s="67">
        <v>0.68388936963099134</v>
      </c>
      <c r="Q7" s="67">
        <v>0.64304807134343056</v>
      </c>
      <c r="R7" s="67">
        <v>0.7113465626165737</v>
      </c>
      <c r="S7" s="67">
        <v>0.67639044975161622</v>
      </c>
      <c r="T7" s="67">
        <v>0.69592776684420721</v>
      </c>
      <c r="U7" s="67">
        <v>0.69004758944310018</v>
      </c>
      <c r="V7" s="67">
        <v>0.71221517416570845</v>
      </c>
      <c r="W7" s="67">
        <v>0.74304098591175882</v>
      </c>
      <c r="X7" s="67">
        <v>0.72317281798334065</v>
      </c>
      <c r="Y7" s="67">
        <v>0.70664016896368542</v>
      </c>
      <c r="Z7" s="67">
        <v>0.66265564399934673</v>
      </c>
      <c r="AA7" s="67">
        <v>0.67917912753048559</v>
      </c>
      <c r="AB7" s="67">
        <v>0.68434011170065423</v>
      </c>
      <c r="AC7" s="67">
        <v>0.65180221086139178</v>
      </c>
      <c r="AD7" s="67">
        <v>0.67100305877563926</v>
      </c>
      <c r="AE7" s="67">
        <v>0.64995561868331797</v>
      </c>
      <c r="AF7" s="67">
        <v>0.66416996648058113</v>
      </c>
      <c r="AG7" s="67">
        <v>0.64625437974839683</v>
      </c>
    </row>
    <row r="8" spans="1:33" ht="16.5" x14ac:dyDescent="0.3">
      <c r="A8" s="32" t="s">
        <v>131</v>
      </c>
      <c r="B8" s="68">
        <v>0.37436881216042522</v>
      </c>
      <c r="C8" s="68">
        <v>0.38263120736045947</v>
      </c>
      <c r="D8" s="68">
        <v>0.3605757024012719</v>
      </c>
      <c r="E8" s="68">
        <v>0.3174974486565123</v>
      </c>
      <c r="F8" s="68">
        <v>0.28207074969882723</v>
      </c>
      <c r="G8" s="68">
        <v>0.29815011441338057</v>
      </c>
      <c r="H8" s="68">
        <v>0.23312083604123729</v>
      </c>
      <c r="I8" s="68">
        <v>0.23456658246393297</v>
      </c>
      <c r="J8" s="68">
        <v>0.19206096066544634</v>
      </c>
      <c r="K8" s="68">
        <v>0.20707403379310746</v>
      </c>
      <c r="L8" s="68">
        <v>0.18763878970379366</v>
      </c>
      <c r="M8" s="68">
        <v>0.13554755718989345</v>
      </c>
      <c r="N8" s="68">
        <v>0.16140410935842381</v>
      </c>
      <c r="O8" s="68">
        <v>0.21333742327829497</v>
      </c>
      <c r="P8" s="68">
        <v>0.23265590204062286</v>
      </c>
      <c r="Q8" s="68">
        <v>0.25538665740803812</v>
      </c>
      <c r="R8" s="68">
        <v>0.1167156948862306</v>
      </c>
      <c r="S8" s="68">
        <v>0.19448576052227276</v>
      </c>
      <c r="T8" s="68">
        <v>0.14824902388075831</v>
      </c>
      <c r="U8" s="68">
        <v>0.17174039402408606</v>
      </c>
      <c r="V8" s="68">
        <v>0.14809379880758491</v>
      </c>
      <c r="W8" s="68">
        <v>0.13004893285527624</v>
      </c>
      <c r="X8" s="68">
        <v>0.14779405263604159</v>
      </c>
      <c r="Y8" s="68">
        <v>0.15060646913135567</v>
      </c>
      <c r="Z8" s="68">
        <v>0.19604796110207401</v>
      </c>
      <c r="AA8" s="68">
        <v>0.16625315852424863</v>
      </c>
      <c r="AB8" s="68">
        <v>0.16358733312706616</v>
      </c>
      <c r="AC8" s="68">
        <v>0.20672971048614752</v>
      </c>
      <c r="AD8" s="68">
        <v>0.15424552217049781</v>
      </c>
      <c r="AE8" s="68">
        <v>0.19049140022672131</v>
      </c>
      <c r="AF8" s="68">
        <v>0.20038401939003392</v>
      </c>
      <c r="AG8" s="68">
        <v>0.19639554645663926</v>
      </c>
    </row>
    <row r="9" spans="1:33" ht="16.5" x14ac:dyDescent="0.3">
      <c r="A9" s="3"/>
    </row>
    <row r="11" spans="1:33" ht="16.5" x14ac:dyDescent="0.3">
      <c r="B11" s="7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5" x14ac:dyDescent="0.25"/>
  <cols>
    <col min="1" max="1" width="17" customWidth="1"/>
    <col min="2" max="2" width="10.85546875" customWidth="1"/>
  </cols>
  <sheetData>
    <row r="1" spans="1:3" ht="16.5" x14ac:dyDescent="0.3">
      <c r="A1" s="1" t="s">
        <v>159</v>
      </c>
    </row>
    <row r="2" spans="1:3" ht="16.5" x14ac:dyDescent="0.3">
      <c r="A2" s="2" t="s">
        <v>68</v>
      </c>
    </row>
    <row r="4" spans="1:3" ht="16.5" x14ac:dyDescent="0.3">
      <c r="A4" s="47"/>
      <c r="B4" s="71" t="s">
        <v>135</v>
      </c>
      <c r="C4" s="72">
        <v>2015</v>
      </c>
    </row>
    <row r="5" spans="1:3" ht="16.5" x14ac:dyDescent="0.3">
      <c r="A5" s="33" t="s">
        <v>136</v>
      </c>
      <c r="B5" s="42">
        <v>-2.0488597415292076</v>
      </c>
      <c r="C5" s="42">
        <v>-5.941796833345558</v>
      </c>
    </row>
    <row r="6" spans="1:3" ht="16.5" x14ac:dyDescent="0.3">
      <c r="A6" s="34" t="s">
        <v>137</v>
      </c>
      <c r="B6" s="43">
        <v>0.4431857568555797</v>
      </c>
      <c r="C6" s="43">
        <v>0.7716762606689187</v>
      </c>
    </row>
    <row r="7" spans="1:3" ht="16.5" x14ac:dyDescent="0.3">
      <c r="A7" s="34" t="s">
        <v>138</v>
      </c>
      <c r="B7" s="43">
        <v>0.62079281822087218</v>
      </c>
      <c r="C7" s="43">
        <v>0.93187590225254358</v>
      </c>
    </row>
    <row r="8" spans="1:3" ht="16.5" x14ac:dyDescent="0.3">
      <c r="A8" s="34" t="s">
        <v>139</v>
      </c>
      <c r="B8" s="43">
        <v>0.87116446937482994</v>
      </c>
      <c r="C8" s="43">
        <v>2.1397055625562933</v>
      </c>
    </row>
    <row r="9" spans="1:3" ht="16.5" x14ac:dyDescent="0.3">
      <c r="A9" s="34" t="s">
        <v>140</v>
      </c>
      <c r="B9" s="43">
        <v>1.8692531239019816</v>
      </c>
      <c r="C9" s="43">
        <v>1.2052218579712504</v>
      </c>
    </row>
    <row r="10" spans="1:3" ht="16.5" x14ac:dyDescent="0.3">
      <c r="A10" s="34" t="s">
        <v>141</v>
      </c>
      <c r="B10" s="43">
        <v>1.9049685820522466</v>
      </c>
      <c r="C10" s="43">
        <v>1.3059162611450459</v>
      </c>
    </row>
    <row r="11" spans="1:3" ht="16.5" x14ac:dyDescent="0.3">
      <c r="A11" s="34" t="s">
        <v>142</v>
      </c>
      <c r="B11" s="43">
        <v>1.9196886105142585</v>
      </c>
      <c r="C11" s="43">
        <v>1.6151554005740865</v>
      </c>
    </row>
    <row r="12" spans="1:3" ht="16.5" x14ac:dyDescent="0.3">
      <c r="A12" s="34" t="s">
        <v>143</v>
      </c>
      <c r="B12" s="43">
        <v>2.3245759359103779</v>
      </c>
      <c r="C12" s="43">
        <v>1.4853627816689308</v>
      </c>
    </row>
    <row r="13" spans="1:3" ht="16.5" x14ac:dyDescent="0.3">
      <c r="A13" s="34" t="s">
        <v>144</v>
      </c>
      <c r="B13" s="43">
        <v>2.3712068641500217</v>
      </c>
      <c r="C13" s="43">
        <v>2.1180862853534821</v>
      </c>
    </row>
    <row r="14" spans="1:3" ht="16.5" x14ac:dyDescent="0.3">
      <c r="A14" s="34" t="s">
        <v>145</v>
      </c>
      <c r="B14" s="43">
        <v>2.4616802294570972</v>
      </c>
      <c r="C14" s="43">
        <v>1.7323710863272002</v>
      </c>
    </row>
    <row r="15" spans="1:3" ht="16.5" x14ac:dyDescent="0.3">
      <c r="A15" s="34" t="s">
        <v>146</v>
      </c>
      <c r="B15" s="43">
        <v>2.5797954228875764</v>
      </c>
      <c r="C15" s="43">
        <v>-0.77357095432856182</v>
      </c>
    </row>
    <row r="16" spans="1:3" ht="16.5" x14ac:dyDescent="0.3">
      <c r="A16" s="34" t="s">
        <v>147</v>
      </c>
      <c r="B16" s="43">
        <v>2.8195504795844872</v>
      </c>
      <c r="C16" s="43">
        <v>0.64779305423761091</v>
      </c>
    </row>
    <row r="17" spans="1:3" ht="16.5" x14ac:dyDescent="0.3">
      <c r="A17" s="34" t="s">
        <v>148</v>
      </c>
      <c r="B17" s="43">
        <v>2.8213399496558544</v>
      </c>
      <c r="C17" s="43">
        <v>2.3990470755960835</v>
      </c>
    </row>
    <row r="18" spans="1:3" ht="16.5" x14ac:dyDescent="0.3">
      <c r="A18" s="34" t="s">
        <v>149</v>
      </c>
      <c r="B18" s="43">
        <v>2.8660847829512948</v>
      </c>
      <c r="C18" s="43">
        <v>-1.0856641546744483</v>
      </c>
    </row>
    <row r="19" spans="1:3" ht="16.5" x14ac:dyDescent="0.3">
      <c r="A19" s="34" t="s">
        <v>150</v>
      </c>
      <c r="B19" s="43">
        <v>3.5495186534378442</v>
      </c>
      <c r="C19" s="43">
        <v>4.6414284152152874</v>
      </c>
    </row>
    <row r="20" spans="1:3" ht="16.5" x14ac:dyDescent="0.3">
      <c r="A20" s="34" t="s">
        <v>151</v>
      </c>
      <c r="B20" s="43">
        <v>3.783812947287446</v>
      </c>
      <c r="C20" s="43">
        <v>2.030002992055735</v>
      </c>
    </row>
    <row r="21" spans="1:3" ht="16.5" x14ac:dyDescent="0.3">
      <c r="A21" s="34" t="s">
        <v>152</v>
      </c>
      <c r="B21" s="43">
        <v>4.1211265667522312</v>
      </c>
      <c r="C21" s="43">
        <v>1.8928996686238264</v>
      </c>
    </row>
    <row r="22" spans="1:3" ht="16.5" x14ac:dyDescent="0.3">
      <c r="A22" s="34" t="s">
        <v>153</v>
      </c>
      <c r="B22" s="43">
        <v>4.163578512243471</v>
      </c>
      <c r="C22" s="43">
        <v>3.6150835502095635</v>
      </c>
    </row>
    <row r="23" spans="1:3" ht="16.5" x14ac:dyDescent="0.3">
      <c r="A23" s="34" t="s">
        <v>154</v>
      </c>
      <c r="B23" s="43">
        <v>4.6071073648802585</v>
      </c>
      <c r="C23" s="43">
        <v>2.6258356691460705</v>
      </c>
    </row>
    <row r="24" spans="1:3" ht="16.5" x14ac:dyDescent="0.3">
      <c r="A24" s="34" t="s">
        <v>155</v>
      </c>
      <c r="B24" s="43">
        <v>5.6554861772387444</v>
      </c>
      <c r="C24" s="43">
        <v>7.4456799172463173</v>
      </c>
    </row>
    <row r="25" spans="1:3" ht="16.5" x14ac:dyDescent="0.3">
      <c r="A25" s="34" t="s">
        <v>156</v>
      </c>
      <c r="B25" s="43">
        <v>5.820655931883989</v>
      </c>
      <c r="C25" s="43">
        <v>0.84850184877223178</v>
      </c>
    </row>
    <row r="26" spans="1:3" ht="16.5" x14ac:dyDescent="0.3">
      <c r="A26" s="34" t="s">
        <v>157</v>
      </c>
      <c r="B26" s="43">
        <v>6.0865432772746475</v>
      </c>
      <c r="C26" s="43">
        <v>0.62645933073033344</v>
      </c>
    </row>
    <row r="27" spans="1:3" ht="16.5" x14ac:dyDescent="0.3">
      <c r="A27" s="32" t="s">
        <v>158</v>
      </c>
      <c r="B27" s="44">
        <v>6.1447296046923228</v>
      </c>
      <c r="C27" s="44">
        <v>3.020123746297898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5" x14ac:dyDescent="0.25"/>
  <cols>
    <col min="1" max="1" width="17.7109375" customWidth="1"/>
  </cols>
  <sheetData>
    <row r="1" spans="1:3" ht="16.5" x14ac:dyDescent="0.3">
      <c r="A1" s="1" t="s">
        <v>162</v>
      </c>
    </row>
    <row r="2" spans="1:3" ht="16.5" x14ac:dyDescent="0.3">
      <c r="A2" s="2" t="s">
        <v>68</v>
      </c>
    </row>
    <row r="4" spans="1:3" ht="16.5" x14ac:dyDescent="0.3">
      <c r="A4" s="48"/>
      <c r="B4" s="73" t="s">
        <v>160</v>
      </c>
      <c r="C4" s="47" t="s">
        <v>161</v>
      </c>
    </row>
    <row r="5" spans="1:3" ht="16.5" x14ac:dyDescent="0.3">
      <c r="A5" s="74" t="s">
        <v>137</v>
      </c>
      <c r="B5" s="75">
        <v>1.7908703215088742</v>
      </c>
      <c r="C5" s="54">
        <v>78.363770948891258</v>
      </c>
    </row>
    <row r="6" spans="1:3" ht="16.5" x14ac:dyDescent="0.3">
      <c r="A6" s="76" t="s">
        <v>138</v>
      </c>
      <c r="B6" s="75">
        <v>0.25322195916258516</v>
      </c>
      <c r="C6" s="54">
        <v>88.609757010978541</v>
      </c>
    </row>
    <row r="7" spans="1:3" ht="16.5" x14ac:dyDescent="0.3">
      <c r="A7" s="76" t="s">
        <v>139</v>
      </c>
      <c r="B7" s="75">
        <v>30.951196172248803</v>
      </c>
      <c r="C7" s="54">
        <v>48.454354066985644</v>
      </c>
    </row>
    <row r="8" spans="1:3" ht="16.5" x14ac:dyDescent="0.3">
      <c r="A8" s="76" t="s">
        <v>140</v>
      </c>
      <c r="B8" s="75">
        <v>30.147809764914555</v>
      </c>
      <c r="C8" s="54">
        <v>46.447035662194423</v>
      </c>
    </row>
    <row r="9" spans="1:3" ht="16.5" x14ac:dyDescent="0.3">
      <c r="A9" s="76" t="s">
        <v>141</v>
      </c>
      <c r="B9" s="75">
        <v>7.1475794392792421E-5</v>
      </c>
      <c r="C9" s="54">
        <v>9.1548373391320297</v>
      </c>
    </row>
    <row r="10" spans="1:3" ht="16.5" x14ac:dyDescent="0.3">
      <c r="A10" s="76" t="s">
        <v>142</v>
      </c>
      <c r="B10" s="75">
        <v>21.133014268078547</v>
      </c>
      <c r="C10" s="54">
        <v>59.522338142804372</v>
      </c>
    </row>
    <row r="11" spans="1:3" ht="16.5" x14ac:dyDescent="0.3">
      <c r="A11" s="76" t="s">
        <v>143</v>
      </c>
      <c r="B11" s="75">
        <v>39.642658638404711</v>
      </c>
      <c r="C11" s="54">
        <v>59.197112638723425</v>
      </c>
    </row>
    <row r="12" spans="1:3" ht="16.5" x14ac:dyDescent="0.3">
      <c r="A12" s="76" t="s">
        <v>144</v>
      </c>
      <c r="B12" s="75">
        <v>19.951476280401774</v>
      </c>
      <c r="C12" s="54">
        <v>50.267366605009457</v>
      </c>
    </row>
    <row r="13" spans="1:3" ht="16.5" x14ac:dyDescent="0.3">
      <c r="A13" s="76" t="s">
        <v>145</v>
      </c>
      <c r="B13" s="75">
        <v>19.539590774572964</v>
      </c>
      <c r="C13" s="54">
        <v>49.674425723791423</v>
      </c>
    </row>
    <row r="14" spans="1:3" ht="16.5" x14ac:dyDescent="0.3">
      <c r="A14" s="76" t="s">
        <v>146</v>
      </c>
      <c r="B14" s="75">
        <v>21.507728025763328</v>
      </c>
      <c r="C14" s="54">
        <v>77.43749497504632</v>
      </c>
    </row>
    <row r="15" spans="1:3" ht="16.5" x14ac:dyDescent="0.3">
      <c r="A15" s="76" t="s">
        <v>147</v>
      </c>
      <c r="B15" s="75">
        <v>22.08377358558106</v>
      </c>
      <c r="C15" s="54">
        <v>70.970204539104344</v>
      </c>
    </row>
    <row r="16" spans="1:3" ht="16.5" x14ac:dyDescent="0.3">
      <c r="A16" s="76" t="s">
        <v>148</v>
      </c>
      <c r="B16" s="75">
        <v>1.1737223884267038</v>
      </c>
      <c r="C16" s="54">
        <v>75.575591164296554</v>
      </c>
    </row>
    <row r="17" spans="1:3" ht="16.5" x14ac:dyDescent="0.3">
      <c r="A17" s="76" t="s">
        <v>149</v>
      </c>
      <c r="B17" s="75">
        <v>44.154818548216511</v>
      </c>
      <c r="C17" s="54">
        <v>37.012705412961665</v>
      </c>
    </row>
    <row r="18" spans="1:3" ht="16.5" x14ac:dyDescent="0.3">
      <c r="A18" s="76" t="s">
        <v>150</v>
      </c>
      <c r="B18" s="75">
        <v>5.2754982065848619</v>
      </c>
      <c r="C18" s="54">
        <v>71.546308192656426</v>
      </c>
    </row>
    <row r="19" spans="1:3" ht="16.5" x14ac:dyDescent="0.3">
      <c r="A19" s="76" t="s">
        <v>151</v>
      </c>
      <c r="B19" s="75">
        <v>11.424701994303465</v>
      </c>
      <c r="C19" s="54">
        <v>62.427573963473804</v>
      </c>
    </row>
    <row r="20" spans="1:3" ht="16.5" x14ac:dyDescent="0.3">
      <c r="A20" s="76" t="s">
        <v>152</v>
      </c>
      <c r="B20" s="75">
        <v>35.38355138583124</v>
      </c>
      <c r="C20" s="54">
        <v>56.51022170957259</v>
      </c>
    </row>
    <row r="21" spans="1:3" ht="16.5" x14ac:dyDescent="0.3">
      <c r="A21" s="76" t="s">
        <v>153</v>
      </c>
      <c r="B21" s="75">
        <v>7.576127455908729</v>
      </c>
      <c r="C21" s="54">
        <v>70.373949951628774</v>
      </c>
    </row>
    <row r="22" spans="1:3" ht="16.5" x14ac:dyDescent="0.3">
      <c r="A22" s="76" t="s">
        <v>154</v>
      </c>
      <c r="B22" s="75">
        <v>41.776876907973318</v>
      </c>
      <c r="C22" s="54">
        <v>43.883811329507772</v>
      </c>
    </row>
    <row r="23" spans="1:3" ht="16.5" x14ac:dyDescent="0.3">
      <c r="A23" s="76" t="s">
        <v>155</v>
      </c>
      <c r="B23" s="75">
        <v>35.220138498400175</v>
      </c>
      <c r="C23" s="54">
        <v>47.381223062231271</v>
      </c>
    </row>
    <row r="24" spans="1:3" ht="16.5" x14ac:dyDescent="0.3">
      <c r="A24" s="76" t="s">
        <v>156</v>
      </c>
      <c r="B24" s="75">
        <v>17.845327359654853</v>
      </c>
      <c r="C24" s="54">
        <v>63.096978936560781</v>
      </c>
    </row>
    <row r="25" spans="1:3" ht="16.5" x14ac:dyDescent="0.3">
      <c r="A25" s="76" t="s">
        <v>157</v>
      </c>
      <c r="B25" s="75">
        <v>38.178879817833447</v>
      </c>
      <c r="C25" s="54">
        <v>46.485684376293563</v>
      </c>
    </row>
    <row r="26" spans="1:3" ht="16.5" x14ac:dyDescent="0.3">
      <c r="A26" s="77" t="s">
        <v>158</v>
      </c>
      <c r="B26" s="78">
        <v>20.1646283687652</v>
      </c>
      <c r="C26" s="56">
        <v>34.378126017559964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RowHeight="15" x14ac:dyDescent="0.25"/>
  <cols>
    <col min="1" max="1" width="4.28515625" customWidth="1"/>
    <col min="2" max="2" width="31.42578125" customWidth="1"/>
  </cols>
  <sheetData>
    <row r="1" spans="1:16" ht="16.5" x14ac:dyDescent="0.3">
      <c r="A1" s="1" t="s">
        <v>0</v>
      </c>
    </row>
    <row r="2" spans="1:16" ht="16.5" x14ac:dyDescent="0.3">
      <c r="A2" s="2" t="s">
        <v>26</v>
      </c>
    </row>
    <row r="4" spans="1:16" ht="17.25" customHeight="1" x14ac:dyDescent="0.25">
      <c r="A4" s="4"/>
      <c r="B4" s="4"/>
      <c r="C4" s="19" t="s">
        <v>1</v>
      </c>
      <c r="D4" s="19"/>
      <c r="E4" s="19"/>
      <c r="F4" s="19"/>
      <c r="G4" s="19"/>
      <c r="H4" s="19"/>
      <c r="I4" s="23" t="s">
        <v>2</v>
      </c>
      <c r="J4" s="19"/>
      <c r="K4" s="19"/>
      <c r="L4" s="7"/>
      <c r="M4" s="7"/>
      <c r="N4" s="8"/>
      <c r="O4" s="9"/>
      <c r="P4" s="9"/>
    </row>
    <row r="5" spans="1:16" ht="16.5" x14ac:dyDescent="0.25">
      <c r="A5" s="5"/>
      <c r="B5" s="36" t="s">
        <v>3</v>
      </c>
      <c r="C5" s="6"/>
      <c r="D5" s="6"/>
      <c r="E5" s="6"/>
      <c r="F5" s="5"/>
      <c r="G5" s="6"/>
      <c r="H5" s="6"/>
      <c r="I5" s="6"/>
      <c r="J5" s="5"/>
      <c r="K5" s="6"/>
      <c r="L5" s="10"/>
      <c r="M5" s="10"/>
      <c r="N5" s="11"/>
      <c r="O5" s="10"/>
      <c r="P5" s="10"/>
    </row>
    <row r="6" spans="1:16" ht="16.5" x14ac:dyDescent="0.25">
      <c r="A6" s="4"/>
      <c r="B6" s="29" t="s">
        <v>4</v>
      </c>
      <c r="C6" s="12" t="s">
        <v>5</v>
      </c>
      <c r="D6" s="12" t="s">
        <v>6</v>
      </c>
      <c r="E6" s="12" t="s">
        <v>7</v>
      </c>
      <c r="F6" s="12">
        <v>2018</v>
      </c>
      <c r="G6" s="12">
        <v>2019</v>
      </c>
      <c r="H6" s="12">
        <v>2020</v>
      </c>
      <c r="I6" s="24" t="s">
        <v>8</v>
      </c>
      <c r="J6" s="12" t="s">
        <v>9</v>
      </c>
      <c r="K6" s="12" t="s">
        <v>10</v>
      </c>
      <c r="L6" s="7"/>
      <c r="M6" s="7"/>
      <c r="N6" s="7"/>
      <c r="O6" s="7"/>
      <c r="P6" s="9"/>
    </row>
    <row r="7" spans="1:16" ht="33" x14ac:dyDescent="0.25">
      <c r="A7" s="13">
        <v>1</v>
      </c>
      <c r="B7" s="13" t="s">
        <v>11</v>
      </c>
      <c r="C7" s="14">
        <v>260</v>
      </c>
      <c r="D7" s="14">
        <v>263</v>
      </c>
      <c r="E7" s="14">
        <v>264</v>
      </c>
      <c r="F7" s="14">
        <v>265</v>
      </c>
      <c r="G7" s="14">
        <v>267</v>
      </c>
      <c r="H7" s="14">
        <v>271</v>
      </c>
      <c r="I7" s="25">
        <v>20</v>
      </c>
      <c r="J7" s="14">
        <v>20</v>
      </c>
      <c r="K7" s="14">
        <v>20</v>
      </c>
      <c r="L7" s="7"/>
      <c r="M7" s="7"/>
      <c r="N7" s="7"/>
      <c r="O7" s="7"/>
      <c r="P7" s="10"/>
    </row>
    <row r="8" spans="1:16" ht="33" x14ac:dyDescent="0.25">
      <c r="A8" s="11">
        <v>2</v>
      </c>
      <c r="B8" s="11" t="s">
        <v>12</v>
      </c>
      <c r="C8" s="17">
        <v>260</v>
      </c>
      <c r="D8" s="17">
        <v>263</v>
      </c>
      <c r="E8" s="17">
        <v>264</v>
      </c>
      <c r="F8" s="17">
        <v>265</v>
      </c>
      <c r="G8" s="17">
        <v>267</v>
      </c>
      <c r="H8" s="17">
        <v>271</v>
      </c>
      <c r="I8" s="26">
        <v>25</v>
      </c>
      <c r="J8" s="17">
        <v>26</v>
      </c>
      <c r="K8" s="17">
        <v>26</v>
      </c>
      <c r="L8" s="7"/>
      <c r="M8" s="7"/>
      <c r="N8" s="7"/>
      <c r="O8" s="7"/>
      <c r="P8" s="9"/>
    </row>
    <row r="9" spans="1:16" ht="49.5" x14ac:dyDescent="0.25">
      <c r="A9" s="11">
        <v>3</v>
      </c>
      <c r="B9" s="11" t="s">
        <v>13</v>
      </c>
      <c r="C9" s="17">
        <v>260</v>
      </c>
      <c r="D9" s="17">
        <v>263</v>
      </c>
      <c r="E9" s="17">
        <v>264</v>
      </c>
      <c r="F9" s="17">
        <v>265</v>
      </c>
      <c r="G9" s="17">
        <v>267</v>
      </c>
      <c r="H9" s="17">
        <v>271</v>
      </c>
      <c r="I9" s="26">
        <v>45</v>
      </c>
      <c r="J9" s="17">
        <v>46</v>
      </c>
      <c r="K9" s="17">
        <v>46</v>
      </c>
      <c r="L9" s="7"/>
      <c r="M9" s="7"/>
      <c r="N9" s="7"/>
      <c r="O9" s="7"/>
      <c r="P9" s="10"/>
    </row>
    <row r="10" spans="1:16" ht="33" x14ac:dyDescent="0.25">
      <c r="A10" s="11">
        <v>4</v>
      </c>
      <c r="B10" s="11" t="s">
        <v>14</v>
      </c>
      <c r="C10" s="17">
        <v>315</v>
      </c>
      <c r="D10" s="17">
        <v>313</v>
      </c>
      <c r="E10" s="17">
        <v>315</v>
      </c>
      <c r="F10" s="17">
        <v>315</v>
      </c>
      <c r="G10" s="17">
        <v>316</v>
      </c>
      <c r="H10" s="17">
        <v>319</v>
      </c>
      <c r="I10" s="26">
        <v>29</v>
      </c>
      <c r="J10" s="17">
        <v>29</v>
      </c>
      <c r="K10" s="17">
        <v>30</v>
      </c>
      <c r="L10" s="7"/>
      <c r="M10" s="7"/>
      <c r="N10" s="7"/>
      <c r="O10" s="7"/>
      <c r="P10" s="9"/>
    </row>
    <row r="11" spans="1:16" ht="16.5" x14ac:dyDescent="0.25">
      <c r="A11" s="11">
        <v>5</v>
      </c>
      <c r="B11" s="11" t="s">
        <v>15</v>
      </c>
      <c r="C11" s="17">
        <v>355</v>
      </c>
      <c r="D11" s="17">
        <v>352</v>
      </c>
      <c r="E11" s="17">
        <v>364</v>
      </c>
      <c r="F11" s="17">
        <v>379</v>
      </c>
      <c r="G11" s="17">
        <v>386</v>
      </c>
      <c r="H11" s="17">
        <v>396</v>
      </c>
      <c r="I11" s="26">
        <v>37</v>
      </c>
      <c r="J11" s="17">
        <v>38</v>
      </c>
      <c r="K11" s="17">
        <v>39</v>
      </c>
      <c r="L11" s="7"/>
      <c r="M11" s="7"/>
      <c r="N11" s="7"/>
      <c r="O11" s="7"/>
      <c r="P11" s="10"/>
    </row>
    <row r="12" spans="1:16" ht="16.5" x14ac:dyDescent="0.25">
      <c r="A12" s="11">
        <v>6</v>
      </c>
      <c r="B12" s="11" t="s">
        <v>16</v>
      </c>
      <c r="C12" s="17" t="s">
        <v>17</v>
      </c>
      <c r="D12" s="17" t="s">
        <v>17</v>
      </c>
      <c r="E12" s="17" t="s">
        <v>17</v>
      </c>
      <c r="F12" s="17" t="s">
        <v>17</v>
      </c>
      <c r="G12" s="17" t="s">
        <v>17</v>
      </c>
      <c r="H12" s="17" t="s">
        <v>17</v>
      </c>
      <c r="I12" s="26">
        <v>0</v>
      </c>
      <c r="J12" s="17">
        <v>0</v>
      </c>
      <c r="K12" s="17">
        <v>49</v>
      </c>
      <c r="L12" s="7"/>
      <c r="M12" s="7"/>
      <c r="N12" s="7"/>
      <c r="O12" s="7"/>
      <c r="P12" s="9"/>
    </row>
    <row r="13" spans="1:16" ht="16.5" x14ac:dyDescent="0.25">
      <c r="A13" s="15"/>
      <c r="B13" s="81" t="s">
        <v>18</v>
      </c>
      <c r="C13" s="17"/>
      <c r="D13" s="17"/>
      <c r="E13" s="17"/>
      <c r="F13" s="17"/>
      <c r="G13" s="17"/>
      <c r="H13" s="17"/>
      <c r="I13" s="18"/>
      <c r="J13" s="17"/>
      <c r="K13" s="17"/>
      <c r="L13" s="7"/>
      <c r="M13" s="7"/>
      <c r="N13" s="7"/>
      <c r="O13" s="7"/>
      <c r="P13" s="10"/>
    </row>
    <row r="14" spans="1:16" ht="16.5" x14ac:dyDescent="0.25">
      <c r="A14" s="5"/>
      <c r="B14" s="30" t="s">
        <v>4</v>
      </c>
      <c r="C14" s="12" t="s">
        <v>5</v>
      </c>
      <c r="D14" s="12" t="s">
        <v>6</v>
      </c>
      <c r="E14" s="12" t="s">
        <v>7</v>
      </c>
      <c r="F14" s="12">
        <v>2018</v>
      </c>
      <c r="G14" s="12">
        <v>2019</v>
      </c>
      <c r="H14" s="12">
        <v>2020</v>
      </c>
      <c r="I14" s="24" t="s">
        <v>8</v>
      </c>
      <c r="J14" s="12" t="s">
        <v>9</v>
      </c>
      <c r="K14" s="12" t="s">
        <v>10</v>
      </c>
      <c r="L14" s="7"/>
      <c r="M14" s="7"/>
      <c r="N14" s="7"/>
      <c r="O14" s="7"/>
      <c r="P14" s="9"/>
    </row>
    <row r="15" spans="1:16" ht="33" x14ac:dyDescent="0.25">
      <c r="A15" s="13">
        <v>7</v>
      </c>
      <c r="B15" s="13" t="s">
        <v>19</v>
      </c>
      <c r="C15" s="14">
        <v>355</v>
      </c>
      <c r="D15" s="14">
        <v>352</v>
      </c>
      <c r="E15" s="14">
        <v>364</v>
      </c>
      <c r="F15" s="14">
        <v>379</v>
      </c>
      <c r="G15" s="14">
        <v>386</v>
      </c>
      <c r="H15" s="14">
        <v>396</v>
      </c>
      <c r="I15" s="25">
        <v>-11</v>
      </c>
      <c r="J15" s="14">
        <v>-28</v>
      </c>
      <c r="K15" s="14">
        <v>-4</v>
      </c>
      <c r="L15" s="7"/>
      <c r="M15" s="7"/>
      <c r="N15" s="7"/>
      <c r="O15" s="7"/>
      <c r="P15" s="10"/>
    </row>
    <row r="16" spans="1:16" ht="16.5" x14ac:dyDescent="0.25">
      <c r="A16" s="11">
        <v>8</v>
      </c>
      <c r="B16" s="11" t="s">
        <v>20</v>
      </c>
      <c r="C16" s="20" t="s">
        <v>17</v>
      </c>
      <c r="D16" s="20" t="s">
        <v>17</v>
      </c>
      <c r="E16" s="20" t="s">
        <v>17</v>
      </c>
      <c r="F16" s="20" t="s">
        <v>17</v>
      </c>
      <c r="G16" s="20" t="s">
        <v>17</v>
      </c>
      <c r="H16" s="20" t="s">
        <v>17</v>
      </c>
      <c r="I16" s="27" t="s">
        <v>21</v>
      </c>
      <c r="J16" s="20" t="s">
        <v>21</v>
      </c>
      <c r="K16" s="20" t="s">
        <v>21</v>
      </c>
      <c r="L16" s="7"/>
      <c r="M16" s="7"/>
      <c r="N16" s="7"/>
      <c r="O16" s="7"/>
      <c r="P16" s="9"/>
    </row>
    <row r="17" spans="1:16" ht="16.5" x14ac:dyDescent="0.25">
      <c r="A17" s="11">
        <v>9</v>
      </c>
      <c r="B17" s="11" t="s">
        <v>22</v>
      </c>
      <c r="C17" s="17">
        <v>21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26">
        <v>-18</v>
      </c>
      <c r="J17" s="17">
        <v>-18</v>
      </c>
      <c r="K17" s="17">
        <v>-19</v>
      </c>
      <c r="L17" s="7"/>
      <c r="M17" s="7"/>
      <c r="N17" s="7"/>
      <c r="O17" s="7"/>
      <c r="P17" s="10"/>
    </row>
    <row r="18" spans="1:16" ht="16.5" x14ac:dyDescent="0.25">
      <c r="A18" s="11">
        <v>10</v>
      </c>
      <c r="B18" s="11" t="s">
        <v>23</v>
      </c>
      <c r="C18" s="20">
        <v>73</v>
      </c>
      <c r="D18" s="20">
        <v>82</v>
      </c>
      <c r="E18" s="20">
        <v>83</v>
      </c>
      <c r="F18" s="20">
        <v>85</v>
      </c>
      <c r="G18" s="20">
        <v>86</v>
      </c>
      <c r="H18" s="20">
        <v>88</v>
      </c>
      <c r="I18" s="27" t="s">
        <v>21</v>
      </c>
      <c r="J18" s="20" t="s">
        <v>21</v>
      </c>
      <c r="K18" s="20" t="s">
        <v>21</v>
      </c>
      <c r="L18" s="7"/>
      <c r="M18" s="7"/>
      <c r="N18" s="7"/>
      <c r="O18" s="7"/>
      <c r="P18" s="9"/>
    </row>
    <row r="19" spans="1:16" ht="16.5" x14ac:dyDescent="0.25">
      <c r="A19" s="11">
        <v>11</v>
      </c>
      <c r="B19" s="11" t="s">
        <v>24</v>
      </c>
      <c r="C19" s="17">
        <v>172</v>
      </c>
      <c r="D19" s="17">
        <v>191</v>
      </c>
      <c r="E19" s="17">
        <v>190</v>
      </c>
      <c r="F19" s="17">
        <v>193</v>
      </c>
      <c r="G19" s="17">
        <v>190</v>
      </c>
      <c r="H19" s="17">
        <v>172</v>
      </c>
      <c r="I19" s="26" t="s">
        <v>17</v>
      </c>
      <c r="J19" s="17" t="s">
        <v>17</v>
      </c>
      <c r="K19" s="17" t="s">
        <v>17</v>
      </c>
      <c r="L19" s="7"/>
      <c r="M19" s="7"/>
      <c r="N19" s="7"/>
      <c r="O19" s="7"/>
      <c r="P19" s="10"/>
    </row>
    <row r="20" spans="1:16" ht="33" x14ac:dyDescent="0.25">
      <c r="A20" s="15">
        <v>12</v>
      </c>
      <c r="B20" s="15" t="s">
        <v>25</v>
      </c>
      <c r="C20" s="16" t="s">
        <v>17</v>
      </c>
      <c r="D20" s="16" t="s">
        <v>17</v>
      </c>
      <c r="E20" s="16" t="s">
        <v>17</v>
      </c>
      <c r="F20" s="16" t="s">
        <v>17</v>
      </c>
      <c r="G20" s="16" t="s">
        <v>17</v>
      </c>
      <c r="H20" s="16" t="s">
        <v>17</v>
      </c>
      <c r="I20" s="28" t="s">
        <v>17</v>
      </c>
      <c r="J20" s="16" t="s">
        <v>17</v>
      </c>
      <c r="K20" s="16" t="s">
        <v>17</v>
      </c>
      <c r="L20" s="7"/>
      <c r="M20" s="7"/>
      <c r="N20" s="7"/>
      <c r="O20" s="7"/>
      <c r="P20" s="9"/>
    </row>
    <row r="22" spans="1:16" ht="49.5" x14ac:dyDescent="0.25">
      <c r="B22" s="21" t="s">
        <v>27</v>
      </c>
    </row>
    <row r="23" spans="1:16" ht="33" x14ac:dyDescent="0.25">
      <c r="B23" s="21" t="s">
        <v>28</v>
      </c>
    </row>
    <row r="24" spans="1:16" ht="16.5" x14ac:dyDescent="0.3">
      <c r="B24" s="22" t="s">
        <v>29</v>
      </c>
    </row>
  </sheetData>
  <mergeCells count="2">
    <mergeCell ref="C4:H4"/>
    <mergeCell ref="I4:K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5" x14ac:dyDescent="0.25"/>
  <cols>
    <col min="1" max="1" width="32.28515625" customWidth="1"/>
  </cols>
  <sheetData>
    <row r="1" spans="1:7" ht="16.5" x14ac:dyDescent="0.3">
      <c r="A1" s="1" t="s">
        <v>39</v>
      </c>
    </row>
    <row r="2" spans="1:7" ht="16.5" x14ac:dyDescent="0.3">
      <c r="A2" s="2" t="s">
        <v>46</v>
      </c>
    </row>
    <row r="4" spans="1:7" ht="16.5" x14ac:dyDescent="0.25">
      <c r="A4" s="36" t="s">
        <v>40</v>
      </c>
      <c r="B4" s="38">
        <v>2015</v>
      </c>
      <c r="C4" s="38">
        <v>2016</v>
      </c>
      <c r="D4" s="38">
        <v>2017</v>
      </c>
      <c r="E4" s="38">
        <v>2018</v>
      </c>
      <c r="F4" s="38">
        <v>2019</v>
      </c>
      <c r="G4" s="38">
        <v>2020</v>
      </c>
    </row>
    <row r="5" spans="1:7" ht="16.5" x14ac:dyDescent="0.25">
      <c r="A5" s="13" t="s">
        <v>41</v>
      </c>
      <c r="B5" s="39">
        <v>260</v>
      </c>
      <c r="C5" s="39">
        <v>263</v>
      </c>
      <c r="D5" s="39">
        <v>264</v>
      </c>
      <c r="E5" s="39">
        <v>265</v>
      </c>
      <c r="F5" s="39">
        <v>267</v>
      </c>
      <c r="G5" s="39">
        <v>271</v>
      </c>
    </row>
    <row r="6" spans="1:7" ht="33" x14ac:dyDescent="0.25">
      <c r="A6" s="36" t="s">
        <v>42</v>
      </c>
      <c r="B6" s="6"/>
      <c r="C6" s="6"/>
      <c r="D6" s="6"/>
      <c r="E6" s="6"/>
      <c r="F6" s="6"/>
      <c r="G6" s="6"/>
    </row>
    <row r="7" spans="1:7" ht="16.5" x14ac:dyDescent="0.25">
      <c r="A7" s="11" t="s">
        <v>43</v>
      </c>
      <c r="B7" s="10" t="s">
        <v>17</v>
      </c>
      <c r="C7" s="10" t="s">
        <v>17</v>
      </c>
      <c r="D7" s="10" t="s">
        <v>17</v>
      </c>
      <c r="E7" s="10">
        <v>245</v>
      </c>
      <c r="F7" s="10">
        <v>247</v>
      </c>
      <c r="G7" s="10">
        <v>250</v>
      </c>
    </row>
    <row r="8" spans="1:7" ht="16.5" x14ac:dyDescent="0.25">
      <c r="A8" s="11" t="s">
        <v>3</v>
      </c>
      <c r="B8" s="10" t="s">
        <v>17</v>
      </c>
      <c r="C8" s="10" t="s">
        <v>17</v>
      </c>
      <c r="D8" s="10" t="s">
        <v>17</v>
      </c>
      <c r="E8" s="10">
        <v>20</v>
      </c>
      <c r="F8" s="10">
        <v>20</v>
      </c>
      <c r="G8" s="10">
        <v>20</v>
      </c>
    </row>
    <row r="9" spans="1:7" ht="33" x14ac:dyDescent="0.25">
      <c r="A9" s="36" t="s">
        <v>44</v>
      </c>
      <c r="B9" s="6"/>
      <c r="C9" s="6"/>
      <c r="D9" s="6"/>
      <c r="E9" s="6"/>
      <c r="F9" s="6"/>
      <c r="G9" s="6"/>
    </row>
    <row r="10" spans="1:7" ht="16.5" x14ac:dyDescent="0.25">
      <c r="A10" s="11" t="s">
        <v>43</v>
      </c>
      <c r="B10" s="10" t="s">
        <v>17</v>
      </c>
      <c r="C10" s="10" t="s">
        <v>17</v>
      </c>
      <c r="D10" s="10" t="s">
        <v>17</v>
      </c>
      <c r="E10" s="10">
        <v>240</v>
      </c>
      <c r="F10" s="10">
        <v>242</v>
      </c>
      <c r="G10" s="10">
        <v>245</v>
      </c>
    </row>
    <row r="11" spans="1:7" ht="16.5" x14ac:dyDescent="0.25">
      <c r="A11" s="11" t="s">
        <v>3</v>
      </c>
      <c r="B11" s="10" t="s">
        <v>17</v>
      </c>
      <c r="C11" s="10" t="s">
        <v>17</v>
      </c>
      <c r="D11" s="10" t="s">
        <v>17</v>
      </c>
      <c r="E11" s="10">
        <v>25</v>
      </c>
      <c r="F11" s="10">
        <v>26</v>
      </c>
      <c r="G11" s="10">
        <v>26</v>
      </c>
    </row>
    <row r="12" spans="1:7" ht="33" x14ac:dyDescent="0.25">
      <c r="A12" s="36" t="s">
        <v>45</v>
      </c>
      <c r="B12" s="6"/>
      <c r="C12" s="6"/>
      <c r="D12" s="6"/>
      <c r="E12" s="6"/>
      <c r="F12" s="6"/>
      <c r="G12" s="6"/>
    </row>
    <row r="13" spans="1:7" ht="16.5" x14ac:dyDescent="0.25">
      <c r="A13" s="11" t="s">
        <v>43</v>
      </c>
      <c r="B13" s="10" t="s">
        <v>17</v>
      </c>
      <c r="C13" s="10" t="s">
        <v>17</v>
      </c>
      <c r="D13" s="10" t="s">
        <v>17</v>
      </c>
      <c r="E13" s="10">
        <v>220</v>
      </c>
      <c r="F13" s="10">
        <v>222</v>
      </c>
      <c r="G13" s="10">
        <v>224</v>
      </c>
    </row>
    <row r="14" spans="1:7" ht="16.5" x14ac:dyDescent="0.25">
      <c r="A14" s="15" t="s">
        <v>3</v>
      </c>
      <c r="B14" s="40" t="s">
        <v>17</v>
      </c>
      <c r="C14" s="40" t="s">
        <v>17</v>
      </c>
      <c r="D14" s="40" t="s">
        <v>17</v>
      </c>
      <c r="E14" s="40">
        <v>45</v>
      </c>
      <c r="F14" s="40">
        <v>46</v>
      </c>
      <c r="G14" s="40">
        <v>46</v>
      </c>
    </row>
    <row r="16" spans="1:7" ht="16.5" x14ac:dyDescent="0.3">
      <c r="A16" s="37" t="s">
        <v>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 x14ac:dyDescent="0.25"/>
  <cols>
    <col min="1" max="1" width="17.42578125" customWidth="1"/>
  </cols>
  <sheetData>
    <row r="1" spans="1:7" ht="16.5" x14ac:dyDescent="0.3">
      <c r="A1" s="1" t="s">
        <v>60</v>
      </c>
    </row>
    <row r="2" spans="1:7" ht="16.5" x14ac:dyDescent="0.3">
      <c r="A2" s="2" t="s">
        <v>46</v>
      </c>
    </row>
    <row r="4" spans="1:7" ht="16.5" x14ac:dyDescent="0.25">
      <c r="A4" s="36" t="s">
        <v>40</v>
      </c>
      <c r="B4" s="36">
        <v>2015</v>
      </c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</row>
    <row r="5" spans="1:7" ht="16.5" x14ac:dyDescent="0.25">
      <c r="A5" s="13" t="s">
        <v>41</v>
      </c>
      <c r="B5" s="13">
        <v>315</v>
      </c>
      <c r="C5" s="13">
        <v>313</v>
      </c>
      <c r="D5" s="13">
        <v>315</v>
      </c>
      <c r="E5" s="13">
        <v>315</v>
      </c>
      <c r="F5" s="13">
        <v>316</v>
      </c>
      <c r="G5" s="13">
        <v>319</v>
      </c>
    </row>
    <row r="6" spans="1:7" ht="16.5" x14ac:dyDescent="0.25">
      <c r="A6" s="11" t="s">
        <v>43</v>
      </c>
      <c r="B6" s="11" t="s">
        <v>17</v>
      </c>
      <c r="C6" s="11" t="s">
        <v>17</v>
      </c>
      <c r="D6" s="11" t="s">
        <v>17</v>
      </c>
      <c r="E6" s="11">
        <v>286</v>
      </c>
      <c r="F6" s="11">
        <v>287</v>
      </c>
      <c r="G6" s="11">
        <v>289</v>
      </c>
    </row>
    <row r="7" spans="1:7" ht="16.5" x14ac:dyDescent="0.25">
      <c r="A7" s="15" t="s">
        <v>3</v>
      </c>
      <c r="B7" s="15" t="s">
        <v>17</v>
      </c>
      <c r="C7" s="15" t="s">
        <v>17</v>
      </c>
      <c r="D7" s="15" t="s">
        <v>17</v>
      </c>
      <c r="E7" s="15">
        <v>29</v>
      </c>
      <c r="F7" s="15">
        <v>29</v>
      </c>
      <c r="G7" s="15">
        <v>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 x14ac:dyDescent="0.25"/>
  <cols>
    <col min="1" max="1" width="16.7109375" customWidth="1"/>
  </cols>
  <sheetData>
    <row r="1" spans="1:7" ht="16.5" x14ac:dyDescent="0.3">
      <c r="A1" s="1" t="s">
        <v>61</v>
      </c>
    </row>
    <row r="2" spans="1:7" ht="16.5" x14ac:dyDescent="0.3">
      <c r="A2" s="2" t="s">
        <v>46</v>
      </c>
    </row>
    <row r="4" spans="1:7" ht="16.5" x14ac:dyDescent="0.25">
      <c r="A4" s="36" t="s">
        <v>40</v>
      </c>
      <c r="B4" s="36">
        <v>2015</v>
      </c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</row>
    <row r="5" spans="1:7" ht="16.5" x14ac:dyDescent="0.25">
      <c r="A5" s="13" t="s">
        <v>41</v>
      </c>
      <c r="B5" s="13">
        <v>355</v>
      </c>
      <c r="C5" s="13">
        <v>352</v>
      </c>
      <c r="D5" s="13">
        <v>364</v>
      </c>
      <c r="E5" s="13">
        <v>379</v>
      </c>
      <c r="F5" s="13">
        <v>386</v>
      </c>
      <c r="G5" s="13">
        <v>396</v>
      </c>
    </row>
    <row r="6" spans="1:7" ht="16.5" x14ac:dyDescent="0.25">
      <c r="A6" s="11" t="s">
        <v>43</v>
      </c>
      <c r="B6" s="11" t="s">
        <v>17</v>
      </c>
      <c r="C6" s="11" t="s">
        <v>17</v>
      </c>
      <c r="D6" s="11" t="s">
        <v>17</v>
      </c>
      <c r="E6" s="11">
        <v>342</v>
      </c>
      <c r="F6" s="11">
        <v>348</v>
      </c>
      <c r="G6" s="11">
        <v>357</v>
      </c>
    </row>
    <row r="7" spans="1:7" ht="16.5" x14ac:dyDescent="0.25">
      <c r="A7" s="15" t="s">
        <v>3</v>
      </c>
      <c r="B7" s="15" t="s">
        <v>17</v>
      </c>
      <c r="C7" s="15" t="s">
        <v>17</v>
      </c>
      <c r="D7" s="15" t="s">
        <v>17</v>
      </c>
      <c r="E7" s="15">
        <v>37</v>
      </c>
      <c r="F7" s="15">
        <v>38</v>
      </c>
      <c r="G7" s="15">
        <v>39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 x14ac:dyDescent="0.25"/>
  <cols>
    <col min="1" max="1" width="17.7109375" customWidth="1"/>
  </cols>
  <sheetData>
    <row r="1" spans="1:7" ht="16.5" x14ac:dyDescent="0.3">
      <c r="A1" s="1" t="s">
        <v>66</v>
      </c>
    </row>
    <row r="2" spans="1:7" ht="16.5" x14ac:dyDescent="0.3">
      <c r="A2" s="2" t="s">
        <v>46</v>
      </c>
    </row>
    <row r="4" spans="1:7" ht="16.5" x14ac:dyDescent="0.25">
      <c r="A4" s="36" t="s">
        <v>40</v>
      </c>
      <c r="B4" s="36">
        <v>2015</v>
      </c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</row>
    <row r="5" spans="1:7" ht="16.5" x14ac:dyDescent="0.25">
      <c r="A5" s="13" t="s">
        <v>41</v>
      </c>
      <c r="B5" s="13">
        <v>355</v>
      </c>
      <c r="C5" s="13">
        <v>352</v>
      </c>
      <c r="D5" s="13">
        <v>364</v>
      </c>
      <c r="E5" s="13">
        <v>379</v>
      </c>
      <c r="F5" s="13">
        <v>386</v>
      </c>
      <c r="G5" s="13">
        <v>396</v>
      </c>
    </row>
    <row r="6" spans="1:7" ht="16.5" x14ac:dyDescent="0.25">
      <c r="A6" s="11" t="s">
        <v>43</v>
      </c>
      <c r="B6" s="11" t="s">
        <v>17</v>
      </c>
      <c r="C6" s="11" t="s">
        <v>17</v>
      </c>
      <c r="D6" s="11" t="s">
        <v>17</v>
      </c>
      <c r="E6" s="11">
        <v>390</v>
      </c>
      <c r="F6" s="11">
        <v>414</v>
      </c>
      <c r="G6" s="11">
        <v>400</v>
      </c>
    </row>
    <row r="7" spans="1:7" ht="16.5" x14ac:dyDescent="0.25">
      <c r="A7" s="15" t="s">
        <v>3</v>
      </c>
      <c r="B7" s="15" t="s">
        <v>17</v>
      </c>
      <c r="C7" s="15" t="s">
        <v>17</v>
      </c>
      <c r="D7" s="15" t="s">
        <v>17</v>
      </c>
      <c r="E7" s="15">
        <v>-11</v>
      </c>
      <c r="F7" s="15">
        <v>-28</v>
      </c>
      <c r="G7" s="15">
        <v>-4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1" customWidth="1"/>
    <col min="3" max="3" width="15.42578125" customWidth="1"/>
    <col min="4" max="4" width="18.28515625" customWidth="1"/>
    <col min="5" max="5" width="21.7109375" customWidth="1"/>
  </cols>
  <sheetData>
    <row r="1" spans="1:5" ht="16.5" x14ac:dyDescent="0.3">
      <c r="A1" s="1" t="s">
        <v>108</v>
      </c>
    </row>
    <row r="2" spans="1:5" ht="16.5" x14ac:dyDescent="0.3">
      <c r="A2" s="2" t="s">
        <v>109</v>
      </c>
    </row>
    <row r="4" spans="1:5" ht="54" customHeight="1" x14ac:dyDescent="0.25">
      <c r="A4" s="57" t="s">
        <v>110</v>
      </c>
      <c r="B4" s="58" t="s">
        <v>111</v>
      </c>
      <c r="C4" s="58" t="s">
        <v>112</v>
      </c>
      <c r="D4" s="58" t="s">
        <v>113</v>
      </c>
      <c r="E4" s="58" t="s">
        <v>114</v>
      </c>
    </row>
    <row r="5" spans="1:5" ht="49.5" customHeight="1" x14ac:dyDescent="0.25">
      <c r="A5" s="59" t="s">
        <v>115</v>
      </c>
      <c r="B5" s="60" t="s">
        <v>116</v>
      </c>
      <c r="C5" s="60">
        <v>50</v>
      </c>
      <c r="D5" s="61" t="s">
        <v>117</v>
      </c>
      <c r="E5" s="61" t="s">
        <v>118</v>
      </c>
    </row>
    <row r="6" spans="1:5" ht="36" customHeight="1" x14ac:dyDescent="0.25">
      <c r="A6" s="64"/>
      <c r="B6" s="65"/>
      <c r="C6" s="65"/>
      <c r="D6" s="63" t="s">
        <v>119</v>
      </c>
      <c r="E6" s="63" t="s">
        <v>120</v>
      </c>
    </row>
    <row r="7" spans="1:5" ht="49.5" customHeight="1" x14ac:dyDescent="0.25">
      <c r="A7" s="59" t="s">
        <v>121</v>
      </c>
      <c r="B7" s="60" t="s">
        <v>122</v>
      </c>
      <c r="C7" s="60">
        <v>25</v>
      </c>
      <c r="D7" s="61" t="s">
        <v>117</v>
      </c>
      <c r="E7" s="61" t="s">
        <v>120</v>
      </c>
    </row>
    <row r="8" spans="1:5" ht="45.75" customHeight="1" x14ac:dyDescent="0.25">
      <c r="A8" s="64"/>
      <c r="B8" s="65"/>
      <c r="C8" s="65"/>
      <c r="D8" s="63" t="s">
        <v>119</v>
      </c>
      <c r="E8" s="63" t="s">
        <v>123</v>
      </c>
    </row>
    <row r="9" spans="1:5" ht="49.5" x14ac:dyDescent="0.25">
      <c r="A9" s="62" t="s">
        <v>124</v>
      </c>
      <c r="B9" s="63" t="s">
        <v>125</v>
      </c>
      <c r="C9" s="63">
        <v>25</v>
      </c>
      <c r="D9" s="63" t="s">
        <v>117</v>
      </c>
      <c r="E9" s="63" t="s">
        <v>126</v>
      </c>
    </row>
  </sheetData>
  <mergeCells count="6">
    <mergeCell ref="A5:A6"/>
    <mergeCell ref="B5:B6"/>
    <mergeCell ref="C5:C6"/>
    <mergeCell ref="A7:A8"/>
    <mergeCell ref="B7:B8"/>
    <mergeCell ref="C7:C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5.5703125" customWidth="1"/>
  </cols>
  <sheetData>
    <row r="1" spans="1:5" ht="16.5" x14ac:dyDescent="0.3">
      <c r="A1" s="1" t="s">
        <v>163</v>
      </c>
    </row>
    <row r="2" spans="1:5" ht="16.5" x14ac:dyDescent="0.3">
      <c r="A2" s="2" t="s">
        <v>164</v>
      </c>
    </row>
    <row r="4" spans="1:5" ht="16.5" x14ac:dyDescent="0.25">
      <c r="A4" s="36"/>
      <c r="B4" s="36">
        <v>2012</v>
      </c>
      <c r="C4" s="36">
        <v>2013</v>
      </c>
      <c r="D4" s="36">
        <v>2014</v>
      </c>
      <c r="E4" s="36">
        <v>2015</v>
      </c>
    </row>
    <row r="5" spans="1:5" ht="16.5" x14ac:dyDescent="0.25">
      <c r="A5" s="13" t="s">
        <v>165</v>
      </c>
      <c r="B5" s="79">
        <v>24942</v>
      </c>
      <c r="C5" s="79">
        <v>25871</v>
      </c>
      <c r="D5" s="79">
        <v>21954</v>
      </c>
      <c r="E5" s="79">
        <v>22642</v>
      </c>
    </row>
    <row r="6" spans="1:5" ht="16.5" x14ac:dyDescent="0.25">
      <c r="A6" s="11" t="s">
        <v>166</v>
      </c>
      <c r="B6" s="80">
        <v>3</v>
      </c>
      <c r="C6" s="80">
        <v>2</v>
      </c>
      <c r="D6" s="80">
        <v>0</v>
      </c>
      <c r="E6" s="80">
        <v>117</v>
      </c>
    </row>
    <row r="7" spans="1:5" ht="16.5" x14ac:dyDescent="0.25">
      <c r="A7" s="11" t="s">
        <v>167</v>
      </c>
      <c r="B7" s="80">
        <v>4665</v>
      </c>
      <c r="C7" s="80">
        <v>3376</v>
      </c>
      <c r="D7" s="80">
        <v>4445</v>
      </c>
      <c r="E7" s="80">
        <v>5006</v>
      </c>
    </row>
    <row r="8" spans="1:5" ht="16.5" x14ac:dyDescent="0.25">
      <c r="A8" s="11" t="s">
        <v>168</v>
      </c>
      <c r="B8" s="80">
        <v>2629</v>
      </c>
      <c r="C8" s="80">
        <v>3703</v>
      </c>
      <c r="D8" s="80">
        <v>1963</v>
      </c>
      <c r="E8" s="80">
        <v>1088</v>
      </c>
    </row>
    <row r="9" spans="1:5" ht="16.5" x14ac:dyDescent="0.25">
      <c r="A9" s="5" t="s">
        <v>169</v>
      </c>
      <c r="B9" s="94">
        <v>32239</v>
      </c>
      <c r="C9" s="94">
        <v>32952</v>
      </c>
      <c r="D9" s="94">
        <v>28362</v>
      </c>
      <c r="E9" s="94">
        <v>28853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workbookViewId="0"/>
  </sheetViews>
  <sheetFormatPr defaultRowHeight="15" x14ac:dyDescent="0.25"/>
  <cols>
    <col min="1" max="1" width="25.28515625" customWidth="1"/>
  </cols>
  <sheetData>
    <row r="1" spans="1:68" ht="16.5" x14ac:dyDescent="0.3">
      <c r="A1" s="1" t="s">
        <v>30</v>
      </c>
    </row>
    <row r="2" spans="1:68" ht="15.75" x14ac:dyDescent="0.25">
      <c r="A2" s="31" t="s">
        <v>26</v>
      </c>
    </row>
    <row r="4" spans="1:68" ht="16.5" x14ac:dyDescent="0.3">
      <c r="A4" s="33"/>
      <c r="B4" s="33" t="s">
        <v>35</v>
      </c>
      <c r="C4" s="33" t="str">
        <f>CONCATENATE("J-",C5,"+D")</f>
        <v>J-5+D</v>
      </c>
      <c r="D4" s="33" t="str">
        <f t="shared" ref="D4:BO4" si="0">CONCATENATE("J-",D5,"+D")</f>
        <v>J-10+D</v>
      </c>
      <c r="E4" s="33" t="str">
        <f t="shared" si="0"/>
        <v>J-15+D</v>
      </c>
      <c r="F4" s="33" t="str">
        <f t="shared" si="0"/>
        <v>J-20+D</v>
      </c>
      <c r="G4" s="33" t="str">
        <f t="shared" si="0"/>
        <v>J-25+D</v>
      </c>
      <c r="H4" s="33" t="str">
        <f t="shared" si="0"/>
        <v>J-30+D</v>
      </c>
      <c r="I4" s="33" t="str">
        <f t="shared" si="0"/>
        <v>J-35+D</v>
      </c>
      <c r="J4" s="33" t="str">
        <f t="shared" si="0"/>
        <v>J-40+D</v>
      </c>
      <c r="K4" s="33" t="str">
        <f t="shared" si="0"/>
        <v>J-45+D</v>
      </c>
      <c r="L4" s="33" t="str">
        <f t="shared" si="0"/>
        <v>J-50+D</v>
      </c>
      <c r="M4" s="33" t="str">
        <f t="shared" si="0"/>
        <v>J-55+D</v>
      </c>
      <c r="N4" s="33" t="str">
        <f t="shared" si="0"/>
        <v>J-60+D</v>
      </c>
      <c r="O4" s="33" t="str">
        <f t="shared" si="0"/>
        <v>J-65+D</v>
      </c>
      <c r="P4" s="33" t="str">
        <f t="shared" si="0"/>
        <v>J-70+D</v>
      </c>
      <c r="Q4" s="33" t="str">
        <f t="shared" si="0"/>
        <v>J-75+D</v>
      </c>
      <c r="R4" s="33" t="str">
        <f t="shared" si="0"/>
        <v>J-80+D</v>
      </c>
      <c r="S4" s="33" t="str">
        <f t="shared" si="0"/>
        <v>J-85+D</v>
      </c>
      <c r="T4" s="33" t="str">
        <f t="shared" si="0"/>
        <v>J-90+D</v>
      </c>
      <c r="U4" s="33" t="str">
        <f t="shared" si="0"/>
        <v>J-95+D</v>
      </c>
      <c r="V4" s="33" t="str">
        <f t="shared" si="0"/>
        <v>J-100+D</v>
      </c>
      <c r="W4" s="33" t="str">
        <f t="shared" si="0"/>
        <v>J-105+D</v>
      </c>
      <c r="X4" s="33" t="str">
        <f t="shared" si="0"/>
        <v>J-110+D</v>
      </c>
      <c r="Y4" s="33" t="str">
        <f t="shared" si="0"/>
        <v>J-115+D</v>
      </c>
      <c r="Z4" s="33" t="str">
        <f t="shared" si="0"/>
        <v>J-120+D</v>
      </c>
      <c r="AA4" s="33" t="str">
        <f t="shared" si="0"/>
        <v>J-125+D</v>
      </c>
      <c r="AB4" s="33" t="str">
        <f t="shared" si="0"/>
        <v>J-130+D</v>
      </c>
      <c r="AC4" s="33" t="str">
        <f t="shared" si="0"/>
        <v>J-135+D</v>
      </c>
      <c r="AD4" s="33" t="str">
        <f t="shared" si="0"/>
        <v>J-140+D</v>
      </c>
      <c r="AE4" s="33" t="str">
        <f t="shared" si="0"/>
        <v>J-145+D</v>
      </c>
      <c r="AF4" s="33" t="str">
        <f t="shared" si="0"/>
        <v>J-150+D</v>
      </c>
      <c r="AG4" s="33" t="str">
        <f t="shared" si="0"/>
        <v>J-155+D</v>
      </c>
      <c r="AH4" s="33" t="str">
        <f t="shared" si="0"/>
        <v>J-160+D</v>
      </c>
      <c r="AI4" s="33" t="str">
        <f t="shared" si="0"/>
        <v>J-165+D</v>
      </c>
      <c r="AJ4" s="33" t="str">
        <f t="shared" si="0"/>
        <v>J-170+D</v>
      </c>
      <c r="AK4" s="33" t="str">
        <f t="shared" si="0"/>
        <v>J-175+D</v>
      </c>
      <c r="AL4" s="33" t="str">
        <f t="shared" si="0"/>
        <v>J-180+D</v>
      </c>
      <c r="AM4" s="33" t="str">
        <f t="shared" si="0"/>
        <v>J-185+D</v>
      </c>
      <c r="AN4" s="33" t="str">
        <f t="shared" si="0"/>
        <v>J-190+D</v>
      </c>
      <c r="AO4" s="33" t="str">
        <f t="shared" si="0"/>
        <v>J-195+D</v>
      </c>
      <c r="AP4" s="33" t="str">
        <f t="shared" si="0"/>
        <v>J-200+D</v>
      </c>
      <c r="AQ4" s="33" t="str">
        <f t="shared" si="0"/>
        <v>J-205+D</v>
      </c>
      <c r="AR4" s="33" t="str">
        <f t="shared" si="0"/>
        <v>J-210+D</v>
      </c>
      <c r="AS4" s="33" t="str">
        <f t="shared" si="0"/>
        <v>J-215+D</v>
      </c>
      <c r="AT4" s="33" t="str">
        <f t="shared" si="0"/>
        <v>J-220+D</v>
      </c>
      <c r="AU4" s="33" t="str">
        <f t="shared" si="0"/>
        <v>J-225+D</v>
      </c>
      <c r="AV4" s="33" t="str">
        <f t="shared" si="0"/>
        <v>J-230+D</v>
      </c>
      <c r="AW4" s="33" t="str">
        <f t="shared" si="0"/>
        <v>J-235+D</v>
      </c>
      <c r="AX4" s="33" t="str">
        <f t="shared" si="0"/>
        <v>J-240+D</v>
      </c>
      <c r="AY4" s="33" t="str">
        <f t="shared" si="0"/>
        <v>J-245+D</v>
      </c>
      <c r="AZ4" s="33" t="str">
        <f t="shared" si="0"/>
        <v>J-250+D</v>
      </c>
      <c r="BA4" s="33" t="str">
        <f t="shared" si="0"/>
        <v>J-255+D</v>
      </c>
      <c r="BB4" s="33" t="str">
        <f t="shared" si="0"/>
        <v>J-260+D</v>
      </c>
      <c r="BC4" s="33" t="str">
        <f t="shared" si="0"/>
        <v>J-265+D</v>
      </c>
      <c r="BD4" s="33" t="str">
        <f t="shared" si="0"/>
        <v>J-270+D</v>
      </c>
      <c r="BE4" s="33" t="str">
        <f t="shared" si="0"/>
        <v>J-275+D</v>
      </c>
      <c r="BF4" s="33" t="str">
        <f t="shared" si="0"/>
        <v>J-280+D</v>
      </c>
      <c r="BG4" s="33" t="str">
        <f t="shared" si="0"/>
        <v>J-285+D</v>
      </c>
      <c r="BH4" s="33" t="str">
        <f t="shared" si="0"/>
        <v>J-290+D</v>
      </c>
      <c r="BI4" s="33" t="str">
        <f t="shared" si="0"/>
        <v>J-295+D</v>
      </c>
      <c r="BJ4" s="33" t="str">
        <f t="shared" si="0"/>
        <v>J-300+D</v>
      </c>
      <c r="BK4" s="33" t="str">
        <f t="shared" si="0"/>
        <v>J-305+D</v>
      </c>
      <c r="BL4" s="33" t="str">
        <f t="shared" si="0"/>
        <v>J-310+D</v>
      </c>
      <c r="BM4" s="33" t="str">
        <f t="shared" si="0"/>
        <v>J-315+D</v>
      </c>
      <c r="BN4" s="33" t="str">
        <f t="shared" si="0"/>
        <v>J-320+D</v>
      </c>
      <c r="BO4" s="33" t="str">
        <f t="shared" si="0"/>
        <v>J-325+D</v>
      </c>
      <c r="BP4" s="33" t="str">
        <f t="shared" ref="BP4" si="1">CONCATENATE("J-",BP5,"+D")</f>
        <v>J-330+D</v>
      </c>
    </row>
    <row r="5" spans="1:68" ht="16.5" x14ac:dyDescent="0.3">
      <c r="A5" s="32" t="s">
        <v>34</v>
      </c>
      <c r="B5" s="32">
        <v>0</v>
      </c>
      <c r="C5" s="32">
        <v>5</v>
      </c>
      <c r="D5" s="32">
        <v>10</v>
      </c>
      <c r="E5" s="32">
        <v>15</v>
      </c>
      <c r="F5" s="32">
        <v>20</v>
      </c>
      <c r="G5" s="32">
        <v>25</v>
      </c>
      <c r="H5" s="32">
        <v>30</v>
      </c>
      <c r="I5" s="32">
        <v>35</v>
      </c>
      <c r="J5" s="32">
        <v>40</v>
      </c>
      <c r="K5" s="32">
        <v>45</v>
      </c>
      <c r="L5" s="32">
        <v>50</v>
      </c>
      <c r="M5" s="32">
        <v>55</v>
      </c>
      <c r="N5" s="32">
        <v>60</v>
      </c>
      <c r="O5" s="32">
        <v>65</v>
      </c>
      <c r="P5" s="32">
        <v>70</v>
      </c>
      <c r="Q5" s="32">
        <v>75</v>
      </c>
      <c r="R5" s="32">
        <v>80</v>
      </c>
      <c r="S5" s="32">
        <v>85</v>
      </c>
      <c r="T5" s="32">
        <v>90</v>
      </c>
      <c r="U5" s="32">
        <v>95</v>
      </c>
      <c r="V5" s="32">
        <v>100</v>
      </c>
      <c r="W5" s="32">
        <v>105</v>
      </c>
      <c r="X5" s="32">
        <v>110</v>
      </c>
      <c r="Y5" s="32">
        <v>115</v>
      </c>
      <c r="Z5" s="32">
        <v>120</v>
      </c>
      <c r="AA5" s="32">
        <v>125</v>
      </c>
      <c r="AB5" s="32">
        <v>130</v>
      </c>
      <c r="AC5" s="32">
        <v>135</v>
      </c>
      <c r="AD5" s="32">
        <v>140</v>
      </c>
      <c r="AE5" s="32">
        <v>145</v>
      </c>
      <c r="AF5" s="32">
        <v>150</v>
      </c>
      <c r="AG5" s="32">
        <v>155</v>
      </c>
      <c r="AH5" s="32">
        <v>160</v>
      </c>
      <c r="AI5" s="32">
        <v>165</v>
      </c>
      <c r="AJ5" s="32">
        <v>170</v>
      </c>
      <c r="AK5" s="32">
        <v>175</v>
      </c>
      <c r="AL5" s="32">
        <v>180</v>
      </c>
      <c r="AM5" s="32">
        <v>185</v>
      </c>
      <c r="AN5" s="32">
        <v>190</v>
      </c>
      <c r="AO5" s="32">
        <v>195</v>
      </c>
      <c r="AP5" s="32">
        <v>200</v>
      </c>
      <c r="AQ5" s="32">
        <v>205</v>
      </c>
      <c r="AR5" s="32">
        <v>210</v>
      </c>
      <c r="AS5" s="32">
        <v>215</v>
      </c>
      <c r="AT5" s="32">
        <v>220</v>
      </c>
      <c r="AU5" s="32">
        <v>225</v>
      </c>
      <c r="AV5" s="32">
        <v>230</v>
      </c>
      <c r="AW5" s="32">
        <v>235</v>
      </c>
      <c r="AX5" s="32">
        <v>240</v>
      </c>
      <c r="AY5" s="32">
        <v>245</v>
      </c>
      <c r="AZ5" s="41">
        <v>250</v>
      </c>
      <c r="BA5" s="32">
        <v>255</v>
      </c>
      <c r="BB5" s="41">
        <v>260</v>
      </c>
      <c r="BC5" s="32">
        <v>265</v>
      </c>
      <c r="BD5" s="41">
        <v>270</v>
      </c>
      <c r="BE5" s="32">
        <v>275</v>
      </c>
      <c r="BF5" s="41">
        <v>280</v>
      </c>
      <c r="BG5" s="32">
        <v>285</v>
      </c>
      <c r="BH5" s="41">
        <v>290</v>
      </c>
      <c r="BI5" s="32">
        <v>295</v>
      </c>
      <c r="BJ5" s="41">
        <v>300</v>
      </c>
      <c r="BK5" s="32">
        <v>305</v>
      </c>
      <c r="BL5" s="41">
        <v>310</v>
      </c>
      <c r="BM5" s="32">
        <v>315</v>
      </c>
      <c r="BN5" s="41">
        <v>320</v>
      </c>
      <c r="BO5" s="32">
        <v>325</v>
      </c>
      <c r="BP5" s="32">
        <v>330</v>
      </c>
    </row>
    <row r="6" spans="1:68" ht="16.5" x14ac:dyDescent="0.3">
      <c r="A6" s="33" t="s">
        <v>31</v>
      </c>
      <c r="B6" s="42">
        <v>0</v>
      </c>
      <c r="C6" s="42">
        <v>0</v>
      </c>
      <c r="D6" s="42">
        <v>9.4333901639344262</v>
      </c>
      <c r="E6" s="42">
        <v>14.340249180327874</v>
      </c>
      <c r="F6" s="42">
        <v>19.247108196721314</v>
      </c>
      <c r="G6" s="42">
        <v>21.41</v>
      </c>
      <c r="H6" s="42">
        <v>21.41</v>
      </c>
      <c r="I6" s="42">
        <v>21.41</v>
      </c>
      <c r="J6" s="42">
        <v>21.41</v>
      </c>
      <c r="K6" s="42">
        <v>21.41</v>
      </c>
      <c r="L6" s="42">
        <v>21.41</v>
      </c>
      <c r="M6" s="42">
        <v>21.41</v>
      </c>
      <c r="N6" s="42">
        <v>21.41</v>
      </c>
      <c r="O6" s="42">
        <v>21.41</v>
      </c>
      <c r="P6" s="42">
        <v>21.41</v>
      </c>
      <c r="Q6" s="42">
        <v>21.41</v>
      </c>
      <c r="R6" s="42">
        <v>21.41</v>
      </c>
      <c r="S6" s="42">
        <v>21.41</v>
      </c>
      <c r="T6" s="42">
        <v>21.41</v>
      </c>
      <c r="U6" s="42">
        <v>21.41</v>
      </c>
      <c r="V6" s="42">
        <v>21.41</v>
      </c>
      <c r="W6" s="42">
        <v>21.41</v>
      </c>
      <c r="X6" s="42">
        <v>21.41</v>
      </c>
      <c r="Y6" s="42">
        <v>21.41</v>
      </c>
      <c r="Z6" s="42">
        <v>21.41</v>
      </c>
      <c r="AA6" s="42">
        <v>21.41</v>
      </c>
      <c r="AB6" s="42">
        <v>21.41</v>
      </c>
      <c r="AC6" s="42">
        <v>21.41</v>
      </c>
      <c r="AD6" s="42">
        <v>21.41</v>
      </c>
      <c r="AE6" s="42">
        <v>21.41</v>
      </c>
      <c r="AF6" s="42">
        <v>21.41</v>
      </c>
      <c r="AG6" s="42">
        <v>21.41</v>
      </c>
      <c r="AH6" s="42">
        <v>21.41</v>
      </c>
      <c r="AI6" s="42">
        <v>21.41</v>
      </c>
      <c r="AJ6" s="42">
        <v>21.41</v>
      </c>
      <c r="AK6" s="42">
        <v>21.41</v>
      </c>
      <c r="AL6" s="42">
        <v>21.41</v>
      </c>
      <c r="AM6" s="42">
        <v>21.41</v>
      </c>
      <c r="AN6" s="42">
        <v>21.41</v>
      </c>
      <c r="AO6" s="42">
        <v>21.41</v>
      </c>
      <c r="AP6" s="42">
        <v>21.41</v>
      </c>
      <c r="AQ6" s="42">
        <v>21.41</v>
      </c>
      <c r="AR6" s="42">
        <v>21.41</v>
      </c>
      <c r="AS6" s="42">
        <v>21.41</v>
      </c>
      <c r="AT6" s="42">
        <v>21.41</v>
      </c>
      <c r="AU6" s="42">
        <v>21.41</v>
      </c>
      <c r="AV6" s="42">
        <v>21.41</v>
      </c>
      <c r="AW6" s="42">
        <v>21.41</v>
      </c>
      <c r="AX6" s="42">
        <v>21.41</v>
      </c>
      <c r="AY6" s="42">
        <v>21.41</v>
      </c>
      <c r="AZ6" s="42">
        <v>21.41</v>
      </c>
      <c r="BA6" s="42">
        <v>21.41</v>
      </c>
      <c r="BB6" s="42">
        <v>21.41</v>
      </c>
      <c r="BC6" s="42">
        <v>21.41</v>
      </c>
      <c r="BD6" s="42">
        <v>21.41</v>
      </c>
      <c r="BE6" s="42">
        <v>21.41</v>
      </c>
      <c r="BF6" s="42">
        <v>21.41</v>
      </c>
      <c r="BG6" s="42">
        <v>21.41</v>
      </c>
      <c r="BH6" s="42">
        <v>21.41</v>
      </c>
      <c r="BI6" s="42">
        <v>21.41</v>
      </c>
      <c r="BJ6" s="42">
        <v>21.41</v>
      </c>
      <c r="BK6" s="42">
        <v>21.41</v>
      </c>
      <c r="BL6" s="42">
        <v>21.41</v>
      </c>
      <c r="BM6" s="42">
        <v>21.41</v>
      </c>
      <c r="BN6" s="42">
        <v>21.41</v>
      </c>
      <c r="BO6" s="42">
        <v>21.41</v>
      </c>
      <c r="BP6" s="42">
        <v>21.41</v>
      </c>
    </row>
    <row r="7" spans="1:68" ht="16.5" x14ac:dyDescent="0.3">
      <c r="A7" s="34" t="s">
        <v>32</v>
      </c>
      <c r="B7" s="43">
        <v>0</v>
      </c>
      <c r="C7" s="43">
        <v>0</v>
      </c>
      <c r="D7" s="43">
        <v>0</v>
      </c>
      <c r="E7" s="43">
        <v>10.891590243902442</v>
      </c>
      <c r="F7" s="43">
        <v>18.19203902439024</v>
      </c>
      <c r="G7" s="43">
        <v>21.41</v>
      </c>
      <c r="H7" s="43">
        <v>21.41</v>
      </c>
      <c r="I7" s="43">
        <v>21.41</v>
      </c>
      <c r="J7" s="43">
        <v>21.41</v>
      </c>
      <c r="K7" s="43">
        <v>21.41</v>
      </c>
      <c r="L7" s="43">
        <v>21.41</v>
      </c>
      <c r="M7" s="43">
        <v>21.41</v>
      </c>
      <c r="N7" s="43">
        <v>21.41</v>
      </c>
      <c r="O7" s="43">
        <v>21.41</v>
      </c>
      <c r="P7" s="43">
        <v>21.41</v>
      </c>
      <c r="Q7" s="43">
        <v>21.41</v>
      </c>
      <c r="R7" s="43">
        <v>21.41</v>
      </c>
      <c r="S7" s="43">
        <v>21.41</v>
      </c>
      <c r="T7" s="43">
        <v>21.41</v>
      </c>
      <c r="U7" s="43">
        <v>21.41</v>
      </c>
      <c r="V7" s="43">
        <v>21.41</v>
      </c>
      <c r="W7" s="43">
        <v>21.41</v>
      </c>
      <c r="X7" s="43">
        <v>21.41</v>
      </c>
      <c r="Y7" s="43">
        <v>21.41</v>
      </c>
      <c r="Z7" s="43">
        <v>21.41</v>
      </c>
      <c r="AA7" s="43">
        <v>21.41</v>
      </c>
      <c r="AB7" s="43">
        <v>21.41</v>
      </c>
      <c r="AC7" s="43">
        <v>21.41</v>
      </c>
      <c r="AD7" s="43">
        <v>21.41</v>
      </c>
      <c r="AE7" s="43">
        <v>21.41</v>
      </c>
      <c r="AF7" s="43">
        <v>21.41</v>
      </c>
      <c r="AG7" s="43">
        <v>21.41</v>
      </c>
      <c r="AH7" s="43">
        <v>21.41</v>
      </c>
      <c r="AI7" s="43">
        <v>21.41</v>
      </c>
      <c r="AJ7" s="43">
        <v>21.41</v>
      </c>
      <c r="AK7" s="43">
        <v>21.41</v>
      </c>
      <c r="AL7" s="43">
        <v>21.41</v>
      </c>
      <c r="AM7" s="43">
        <v>21.41</v>
      </c>
      <c r="AN7" s="43">
        <v>21.41</v>
      </c>
      <c r="AO7" s="43">
        <v>21.41</v>
      </c>
      <c r="AP7" s="43">
        <v>21.41</v>
      </c>
      <c r="AQ7" s="43">
        <v>21.41</v>
      </c>
      <c r="AR7" s="43">
        <v>21.41</v>
      </c>
      <c r="AS7" s="43">
        <v>21.41</v>
      </c>
      <c r="AT7" s="43">
        <v>21.41</v>
      </c>
      <c r="AU7" s="43">
        <v>21.41</v>
      </c>
      <c r="AV7" s="43">
        <v>21.41</v>
      </c>
      <c r="AW7" s="43">
        <v>21.41</v>
      </c>
      <c r="AX7" s="43">
        <v>21.41</v>
      </c>
      <c r="AY7" s="43">
        <v>21.41</v>
      </c>
      <c r="AZ7" s="43">
        <v>21.41</v>
      </c>
      <c r="BA7" s="43">
        <v>21.41</v>
      </c>
      <c r="BB7" s="43">
        <v>21.41</v>
      </c>
      <c r="BC7" s="43">
        <v>21.41</v>
      </c>
      <c r="BD7" s="43">
        <v>21.41</v>
      </c>
      <c r="BE7" s="43">
        <v>21.41</v>
      </c>
      <c r="BF7" s="43">
        <v>21.41</v>
      </c>
      <c r="BG7" s="43">
        <v>21.41</v>
      </c>
      <c r="BH7" s="43">
        <v>21.41</v>
      </c>
      <c r="BI7" s="43">
        <v>21.41</v>
      </c>
      <c r="BJ7" s="43">
        <v>21.41</v>
      </c>
      <c r="BK7" s="43">
        <v>21.41</v>
      </c>
      <c r="BL7" s="43">
        <v>21.41</v>
      </c>
      <c r="BM7" s="43">
        <v>21.41</v>
      </c>
      <c r="BN7" s="43">
        <v>21.41</v>
      </c>
      <c r="BO7" s="43">
        <v>21.41</v>
      </c>
      <c r="BP7" s="43">
        <v>21.41</v>
      </c>
    </row>
    <row r="8" spans="1:68" ht="16.5" x14ac:dyDescent="0.3">
      <c r="A8" s="32" t="s">
        <v>33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21.41</v>
      </c>
      <c r="H8" s="44">
        <v>21.41</v>
      </c>
      <c r="I8" s="44">
        <v>21.41</v>
      </c>
      <c r="J8" s="44">
        <v>21.41</v>
      </c>
      <c r="K8" s="44">
        <v>21.41</v>
      </c>
      <c r="L8" s="44">
        <v>21.41</v>
      </c>
      <c r="M8" s="44">
        <v>21.41</v>
      </c>
      <c r="N8" s="44">
        <v>21.41</v>
      </c>
      <c r="O8" s="44">
        <v>21.41</v>
      </c>
      <c r="P8" s="44">
        <v>21.41</v>
      </c>
      <c r="Q8" s="44">
        <v>21.41</v>
      </c>
      <c r="R8" s="44">
        <v>21.41</v>
      </c>
      <c r="S8" s="44">
        <v>21.41</v>
      </c>
      <c r="T8" s="44">
        <v>21.41</v>
      </c>
      <c r="U8" s="44">
        <v>21.41</v>
      </c>
      <c r="V8" s="44">
        <v>21.41</v>
      </c>
      <c r="W8" s="44">
        <v>21.41</v>
      </c>
      <c r="X8" s="44">
        <v>21.41</v>
      </c>
      <c r="Y8" s="44">
        <v>21.41</v>
      </c>
      <c r="Z8" s="44">
        <v>21.41</v>
      </c>
      <c r="AA8" s="44">
        <v>21.41</v>
      </c>
      <c r="AB8" s="44">
        <v>21.41</v>
      </c>
      <c r="AC8" s="44">
        <v>21.41</v>
      </c>
      <c r="AD8" s="44">
        <v>21.41</v>
      </c>
      <c r="AE8" s="44">
        <v>21.41</v>
      </c>
      <c r="AF8" s="44">
        <v>21.41</v>
      </c>
      <c r="AG8" s="44">
        <v>21.41</v>
      </c>
      <c r="AH8" s="44">
        <v>21.41</v>
      </c>
      <c r="AI8" s="44">
        <v>21.41</v>
      </c>
      <c r="AJ8" s="44">
        <v>21.41</v>
      </c>
      <c r="AK8" s="44">
        <v>21.41</v>
      </c>
      <c r="AL8" s="44">
        <v>21.41</v>
      </c>
      <c r="AM8" s="44">
        <v>20.798768138801261</v>
      </c>
      <c r="AN8" s="44">
        <v>20.028818611987383</v>
      </c>
      <c r="AO8" s="44">
        <v>19.258869085173504</v>
      </c>
      <c r="AP8" s="44">
        <v>18.488919558359623</v>
      </c>
      <c r="AQ8" s="44">
        <v>17.718970031545744</v>
      </c>
      <c r="AR8" s="44">
        <v>16.949020504731863</v>
      </c>
      <c r="AS8" s="44">
        <v>16.179070977917981</v>
      </c>
      <c r="AT8" s="44">
        <v>15.409121451104099</v>
      </c>
      <c r="AU8" s="44">
        <v>14.639171924290224</v>
      </c>
      <c r="AV8" s="44">
        <v>13.869222397476342</v>
      </c>
      <c r="AW8" s="44">
        <v>13.099272870662467</v>
      </c>
      <c r="AX8" s="44">
        <v>12.329323343848579</v>
      </c>
      <c r="AY8" s="44">
        <v>11.559373817034704</v>
      </c>
      <c r="AZ8" s="44">
        <v>10.789424290220822</v>
      </c>
      <c r="BA8" s="44">
        <v>10.019474763406947</v>
      </c>
      <c r="BB8" s="44">
        <v>9.2495252365930654</v>
      </c>
      <c r="BC8" s="44">
        <v>8.4795757097791835</v>
      </c>
      <c r="BD8" s="44">
        <v>7.7096261829653017</v>
      </c>
      <c r="BE8" s="44">
        <v>6.9396766561514198</v>
      </c>
      <c r="BF8" s="44">
        <v>6.169727129337538</v>
      </c>
      <c r="BG8" s="44">
        <v>5.3997776025236632</v>
      </c>
      <c r="BH8" s="44">
        <v>4.6298280757097743</v>
      </c>
      <c r="BI8" s="44">
        <v>3.8598785488958995</v>
      </c>
      <c r="BJ8" s="44">
        <v>3.0899290220820177</v>
      </c>
      <c r="BK8" s="44">
        <v>2.319979495268143</v>
      </c>
      <c r="BL8" s="44">
        <v>1.5500299684542611</v>
      </c>
      <c r="BM8" s="44">
        <v>0.78008044164037926</v>
      </c>
      <c r="BN8" s="44">
        <v>1.0130914826497417E-2</v>
      </c>
      <c r="BO8" s="44">
        <v>0</v>
      </c>
      <c r="BP8" s="4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5" x14ac:dyDescent="0.25"/>
  <cols>
    <col min="2" max="2" width="16.140625" customWidth="1"/>
    <col min="4" max="4" width="20.28515625" customWidth="1"/>
  </cols>
  <sheetData>
    <row r="1" spans="1:4" ht="16.5" x14ac:dyDescent="0.3">
      <c r="A1" s="1" t="s">
        <v>36</v>
      </c>
    </row>
    <row r="2" spans="1:4" ht="15.75" x14ac:dyDescent="0.25">
      <c r="A2" s="31" t="s">
        <v>26</v>
      </c>
    </row>
    <row r="4" spans="1:4" s="35" customFormat="1" ht="33" x14ac:dyDescent="0.3">
      <c r="A4" s="45" t="s">
        <v>59</v>
      </c>
      <c r="B4" s="45" t="s">
        <v>33</v>
      </c>
      <c r="C4" s="45" t="s">
        <v>37</v>
      </c>
      <c r="D4" s="45" t="s">
        <v>38</v>
      </c>
    </row>
    <row r="5" spans="1:4" ht="16.5" x14ac:dyDescent="0.3">
      <c r="A5" s="33">
        <v>1</v>
      </c>
      <c r="B5" s="42">
        <v>0</v>
      </c>
      <c r="C5" s="42">
        <v>-0.86153882249911939</v>
      </c>
      <c r="D5" s="42">
        <v>-0.46180821222069879</v>
      </c>
    </row>
    <row r="6" spans="1:4" ht="16.5" x14ac:dyDescent="0.3">
      <c r="A6" s="34">
        <v>2</v>
      </c>
      <c r="B6" s="43">
        <v>0</v>
      </c>
      <c r="C6" s="43">
        <v>-0.87175359003546138</v>
      </c>
      <c r="D6" s="43">
        <v>-0.46048332748335591</v>
      </c>
    </row>
    <row r="7" spans="1:4" ht="16.5" x14ac:dyDescent="0.3">
      <c r="A7" s="34">
        <v>3</v>
      </c>
      <c r="B7" s="43">
        <v>0</v>
      </c>
      <c r="C7" s="43">
        <v>-1.3206022608177093</v>
      </c>
      <c r="D7" s="43">
        <v>-0.71582700074230898</v>
      </c>
    </row>
    <row r="8" spans="1:4" ht="16.5" x14ac:dyDescent="0.3">
      <c r="A8" s="34">
        <v>4</v>
      </c>
      <c r="B8" s="43">
        <v>-9.7004314884543419E-3</v>
      </c>
      <c r="C8" s="43">
        <v>-1.5353604257848046</v>
      </c>
      <c r="D8" s="43">
        <v>-0.80188081039973869</v>
      </c>
    </row>
    <row r="9" spans="1:4" ht="16.5" x14ac:dyDescent="0.3">
      <c r="A9" s="34">
        <v>5</v>
      </c>
      <c r="B9" s="43">
        <v>-6.1761293560266495E-2</v>
      </c>
      <c r="C9" s="43">
        <v>-1.7325083772604606</v>
      </c>
      <c r="D9" s="43">
        <v>-1.0451814042474499</v>
      </c>
    </row>
    <row r="10" spans="1:4" ht="16.5" x14ac:dyDescent="0.3">
      <c r="A10" s="34">
        <v>6</v>
      </c>
      <c r="B10" s="43">
        <v>-0.33625122904777527</v>
      </c>
      <c r="C10" s="43">
        <v>-1.0109706035547528</v>
      </c>
      <c r="D10" s="43">
        <v>-1.071298310882536</v>
      </c>
    </row>
    <row r="11" spans="1:4" ht="16.5" x14ac:dyDescent="0.3">
      <c r="A11" s="34">
        <v>7</v>
      </c>
      <c r="B11" s="43">
        <v>-0.8067290186882019</v>
      </c>
      <c r="C11" s="43">
        <v>-1.0097301740963396</v>
      </c>
      <c r="D11" s="43">
        <v>-1.7563623943181177</v>
      </c>
    </row>
    <row r="12" spans="1:4" ht="16.5" x14ac:dyDescent="0.3">
      <c r="A12" s="34">
        <v>8</v>
      </c>
      <c r="B12" s="43">
        <v>-1.8105834722518921</v>
      </c>
      <c r="C12" s="43">
        <v>-1.422868070818506</v>
      </c>
      <c r="D12" s="43">
        <v>-3.5463868492153021</v>
      </c>
    </row>
    <row r="13" spans="1:4" ht="16.5" x14ac:dyDescent="0.3">
      <c r="A13" s="34">
        <v>9</v>
      </c>
      <c r="B13" s="43">
        <v>-2.4754862785339355</v>
      </c>
      <c r="C13" s="43">
        <v>-0.81073412673967871</v>
      </c>
      <c r="D13" s="43">
        <v>-4.2168157960364727</v>
      </c>
    </row>
    <row r="14" spans="1:4" ht="16.5" x14ac:dyDescent="0.3">
      <c r="A14" s="32">
        <v>10</v>
      </c>
      <c r="B14" s="44">
        <v>-5.0993204116821289</v>
      </c>
      <c r="C14" s="44">
        <v>-0.69225139181817141</v>
      </c>
      <c r="D14" s="44">
        <v>-8.6941764506449086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2" max="2" width="17.28515625" customWidth="1"/>
    <col min="3" max="3" width="19.140625" customWidth="1"/>
  </cols>
  <sheetData>
    <row r="1" spans="1:3" ht="16.5" x14ac:dyDescent="0.3">
      <c r="A1" s="1" t="s">
        <v>48</v>
      </c>
    </row>
    <row r="2" spans="1:3" ht="15.75" x14ac:dyDescent="0.25">
      <c r="A2" s="31" t="s">
        <v>26</v>
      </c>
    </row>
    <row r="4" spans="1:3" ht="16.5" x14ac:dyDescent="0.3">
      <c r="A4" s="46"/>
      <c r="B4" s="46" t="s">
        <v>49</v>
      </c>
      <c r="C4" s="46" t="s">
        <v>50</v>
      </c>
    </row>
    <row r="5" spans="1:3" ht="16.5" x14ac:dyDescent="0.3">
      <c r="A5" s="42" t="s">
        <v>51</v>
      </c>
      <c r="B5" s="82">
        <v>1549.1857979910715</v>
      </c>
      <c r="C5" s="82">
        <v>453.17097360545722</v>
      </c>
    </row>
    <row r="6" spans="1:3" ht="16.5" x14ac:dyDescent="0.3">
      <c r="A6" s="43" t="s">
        <v>52</v>
      </c>
      <c r="B6" s="83">
        <v>11312.048158482143</v>
      </c>
      <c r="C6" s="83">
        <v>3309.023284423833</v>
      </c>
    </row>
    <row r="7" spans="1:3" ht="16.5" x14ac:dyDescent="0.3">
      <c r="A7" s="43" t="s">
        <v>53</v>
      </c>
      <c r="B7" s="83">
        <v>18437.719056919643</v>
      </c>
      <c r="C7" s="83">
        <v>5393.4389967447423</v>
      </c>
    </row>
    <row r="8" spans="1:3" ht="16.5" x14ac:dyDescent="0.3">
      <c r="A8" s="43" t="s">
        <v>54</v>
      </c>
      <c r="B8" s="83">
        <v>18860.22427455357</v>
      </c>
      <c r="C8" s="83">
        <v>5517.031080455321</v>
      </c>
    </row>
    <row r="9" spans="1:3" ht="16.5" x14ac:dyDescent="0.3">
      <c r="A9" s="43" t="s">
        <v>55</v>
      </c>
      <c r="B9" s="83">
        <v>19027.3291015625</v>
      </c>
      <c r="C9" s="83">
        <v>5565.9129235809214</v>
      </c>
    </row>
    <row r="10" spans="1:3" ht="16.5" x14ac:dyDescent="0.3">
      <c r="A10" s="43" t="s">
        <v>56</v>
      </c>
      <c r="B10" s="83">
        <v>18109.34712611607</v>
      </c>
      <c r="C10" s="83">
        <v>5297.3829731354836</v>
      </c>
    </row>
    <row r="11" spans="1:3" ht="16.5" x14ac:dyDescent="0.3">
      <c r="A11" s="44" t="s">
        <v>57</v>
      </c>
      <c r="B11" s="84">
        <v>11872.469587053571</v>
      </c>
      <c r="C11" s="84">
        <v>3472.9588980503008</v>
      </c>
    </row>
  </sheetData>
  <dataValidations count="1">
    <dataValidation allowBlank="1" showInputMessage="1" showErrorMessage="1" sqref="A5:A11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5" x14ac:dyDescent="0.25"/>
  <cols>
    <col min="2" max="2" width="16.7109375" customWidth="1"/>
  </cols>
  <sheetData>
    <row r="1" spans="1:4" ht="16.5" x14ac:dyDescent="0.3">
      <c r="A1" s="1" t="s">
        <v>58</v>
      </c>
    </row>
    <row r="2" spans="1:4" ht="15.75" x14ac:dyDescent="0.25">
      <c r="A2" s="31" t="s">
        <v>26</v>
      </c>
    </row>
    <row r="4" spans="1:4" ht="49.5" x14ac:dyDescent="0.3">
      <c r="A4" s="46" t="s">
        <v>59</v>
      </c>
      <c r="B4" s="49" t="s">
        <v>170</v>
      </c>
      <c r="C4" s="7"/>
      <c r="D4" s="7"/>
    </row>
    <row r="5" spans="1:4" ht="16.5" x14ac:dyDescent="0.3">
      <c r="A5" s="51">
        <v>1</v>
      </c>
      <c r="B5" s="42">
        <v>-0.71482744248436225</v>
      </c>
      <c r="C5" s="7"/>
      <c r="D5" s="7"/>
    </row>
    <row r="6" spans="1:4" ht="16.5" x14ac:dyDescent="0.3">
      <c r="A6" s="50">
        <v>2</v>
      </c>
      <c r="B6" s="43">
        <v>-1.1724396118862288</v>
      </c>
      <c r="C6" s="7"/>
      <c r="D6" s="7"/>
    </row>
    <row r="7" spans="1:4" ht="16.5" x14ac:dyDescent="0.3">
      <c r="A7" s="50">
        <v>3</v>
      </c>
      <c r="B7" s="43">
        <v>-1.7651524265404597</v>
      </c>
      <c r="C7" s="7"/>
      <c r="D7" s="7"/>
    </row>
    <row r="8" spans="1:4" ht="16.5" x14ac:dyDescent="0.3">
      <c r="A8" s="50">
        <v>4</v>
      </c>
      <c r="B8" s="43">
        <v>-1.9865198832719215</v>
      </c>
      <c r="C8" s="7"/>
      <c r="D8" s="7"/>
    </row>
    <row r="9" spans="1:4" ht="16.5" x14ac:dyDescent="0.3">
      <c r="A9" s="50">
        <v>5</v>
      </c>
      <c r="B9" s="43">
        <v>-1.6885044999203502</v>
      </c>
      <c r="C9" s="7"/>
      <c r="D9" s="7"/>
    </row>
    <row r="10" spans="1:4" ht="16.5" x14ac:dyDescent="0.3">
      <c r="A10" s="50">
        <v>6</v>
      </c>
      <c r="B10" s="43">
        <v>-1.3079651347796484</v>
      </c>
      <c r="C10" s="7"/>
      <c r="D10" s="7"/>
    </row>
    <row r="11" spans="1:4" ht="16.5" x14ac:dyDescent="0.3">
      <c r="A11" s="50">
        <v>7</v>
      </c>
      <c r="B11" s="43">
        <v>-1.2216268552308267</v>
      </c>
      <c r="C11" s="7"/>
      <c r="D11" s="7"/>
    </row>
    <row r="12" spans="1:4" ht="16.5" x14ac:dyDescent="0.3">
      <c r="A12" s="50">
        <v>8</v>
      </c>
      <c r="B12" s="43">
        <v>-1.1008610498830855</v>
      </c>
      <c r="C12" s="7"/>
      <c r="D12" s="7"/>
    </row>
    <row r="13" spans="1:4" ht="16.5" x14ac:dyDescent="0.3">
      <c r="A13" s="50">
        <v>9</v>
      </c>
      <c r="B13" s="43">
        <v>-1.048980293014</v>
      </c>
      <c r="C13" s="7"/>
      <c r="D13" s="7"/>
    </row>
    <row r="14" spans="1:4" ht="16.5" x14ac:dyDescent="0.3">
      <c r="A14" s="52">
        <v>10</v>
      </c>
      <c r="B14" s="44">
        <v>-0.89564593009077964</v>
      </c>
      <c r="C14" s="7"/>
      <c r="D1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27" customWidth="1"/>
    <col min="2" max="2" width="22.42578125" customWidth="1"/>
    <col min="3" max="4" width="12" customWidth="1"/>
  </cols>
  <sheetData>
    <row r="1" spans="1:3" ht="16.5" x14ac:dyDescent="0.3">
      <c r="A1" s="1" t="s">
        <v>62</v>
      </c>
    </row>
    <row r="2" spans="1:3" ht="15.75" x14ac:dyDescent="0.25">
      <c r="A2" s="31" t="s">
        <v>26</v>
      </c>
    </row>
    <row r="4" spans="1:3" ht="16.5" x14ac:dyDescent="0.3">
      <c r="A4" s="85" t="s">
        <v>171</v>
      </c>
      <c r="B4" s="85" t="s">
        <v>172</v>
      </c>
      <c r="C4" s="89"/>
    </row>
    <row r="5" spans="1:3" ht="16.5" x14ac:dyDescent="0.3">
      <c r="A5" s="33">
        <v>30</v>
      </c>
      <c r="B5" s="86">
        <v>0.57999999999999996</v>
      </c>
      <c r="C5" s="7"/>
    </row>
    <row r="6" spans="1:3" ht="16.5" x14ac:dyDescent="0.3">
      <c r="A6" s="34">
        <v>24</v>
      </c>
      <c r="B6" s="87">
        <v>0.15</v>
      </c>
      <c r="C6" s="7"/>
    </row>
    <row r="7" spans="1:3" ht="16.5" x14ac:dyDescent="0.3">
      <c r="A7" s="34">
        <v>18</v>
      </c>
      <c r="B7" s="87">
        <v>0.12</v>
      </c>
      <c r="C7" s="7"/>
    </row>
    <row r="8" spans="1:3" ht="16.5" x14ac:dyDescent="0.3">
      <c r="A8" s="34">
        <v>12</v>
      </c>
      <c r="B8" s="87">
        <v>0.1</v>
      </c>
      <c r="C8" s="7"/>
    </row>
    <row r="9" spans="1:3" ht="16.5" x14ac:dyDescent="0.3">
      <c r="A9" s="32">
        <v>6</v>
      </c>
      <c r="B9" s="88">
        <v>0.05</v>
      </c>
      <c r="C9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cols>
    <col min="2" max="2" width="12.140625" customWidth="1"/>
    <col min="3" max="3" width="12.85546875" customWidth="1"/>
    <col min="4" max="4" width="12.42578125" customWidth="1"/>
  </cols>
  <sheetData>
    <row r="1" spans="1:5" ht="16.5" x14ac:dyDescent="0.3">
      <c r="A1" s="1" t="s">
        <v>65</v>
      </c>
    </row>
    <row r="2" spans="1:5" ht="15.75" x14ac:dyDescent="0.25">
      <c r="A2" s="31" t="s">
        <v>26</v>
      </c>
    </row>
    <row r="4" spans="1:5" ht="33" x14ac:dyDescent="0.3">
      <c r="A4" s="85"/>
      <c r="B4" s="90" t="s">
        <v>41</v>
      </c>
      <c r="C4" s="90" t="s">
        <v>43</v>
      </c>
      <c r="D4" s="90" t="s">
        <v>63</v>
      </c>
      <c r="E4" s="90" t="s">
        <v>64</v>
      </c>
    </row>
    <row r="5" spans="1:5" ht="16.5" x14ac:dyDescent="0.3">
      <c r="A5" s="33">
        <v>2018</v>
      </c>
      <c r="B5" s="91">
        <v>240564705.88235301</v>
      </c>
      <c r="C5" s="91">
        <v>72981317.647058845</v>
      </c>
      <c r="D5" s="91">
        <v>178418823.52941173</v>
      </c>
      <c r="E5" s="91">
        <v>-10835435.29411757</v>
      </c>
    </row>
    <row r="6" spans="1:5" ht="16.5" x14ac:dyDescent="0.3">
      <c r="A6" s="34">
        <v>2019</v>
      </c>
      <c r="B6" s="92">
        <v>240564705.88235295</v>
      </c>
      <c r="C6" s="92">
        <v>176805035.29411775</v>
      </c>
      <c r="D6" s="92">
        <v>92216470.588235289</v>
      </c>
      <c r="E6" s="92">
        <v>-28456800.000000119</v>
      </c>
    </row>
    <row r="7" spans="1:5" ht="16.5" x14ac:dyDescent="0.3">
      <c r="A7" s="32">
        <v>2020</v>
      </c>
      <c r="B7" s="93">
        <v>240564705.88235295</v>
      </c>
      <c r="C7" s="93">
        <v>234751058.8235296</v>
      </c>
      <c r="D7" s="93">
        <v>10023529.411764704</v>
      </c>
      <c r="E7" s="93">
        <v>-4209882.352941364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"/>
  <sheetViews>
    <sheetView workbookViewId="0"/>
  </sheetViews>
  <sheetFormatPr defaultRowHeight="15" x14ac:dyDescent="0.25"/>
  <sheetData>
    <row r="1" spans="1:39" ht="16.5" x14ac:dyDescent="0.3">
      <c r="A1" s="1" t="s">
        <v>67</v>
      </c>
    </row>
    <row r="2" spans="1:39" ht="15.75" x14ac:dyDescent="0.25">
      <c r="A2" s="31" t="s">
        <v>26</v>
      </c>
    </row>
    <row r="4" spans="1:39" ht="16.5" x14ac:dyDescent="0.3">
      <c r="A4" s="47"/>
      <c r="B4" s="47" t="s">
        <v>69</v>
      </c>
      <c r="C4" s="47" t="s">
        <v>70</v>
      </c>
      <c r="D4" s="47" t="s">
        <v>71</v>
      </c>
      <c r="E4" s="47" t="s">
        <v>72</v>
      </c>
      <c r="F4" s="47" t="s">
        <v>73</v>
      </c>
      <c r="G4" s="47" t="s">
        <v>74</v>
      </c>
      <c r="H4" s="47" t="s">
        <v>75</v>
      </c>
      <c r="I4" s="47" t="s">
        <v>76</v>
      </c>
      <c r="J4" s="47" t="s">
        <v>77</v>
      </c>
      <c r="K4" s="47" t="s">
        <v>78</v>
      </c>
      <c r="L4" s="47" t="s">
        <v>79</v>
      </c>
      <c r="M4" s="47" t="s">
        <v>80</v>
      </c>
      <c r="N4" s="47" t="s">
        <v>81</v>
      </c>
      <c r="O4" s="47" t="s">
        <v>82</v>
      </c>
      <c r="P4" s="47" t="s">
        <v>83</v>
      </c>
      <c r="Q4" s="47" t="s">
        <v>84</v>
      </c>
      <c r="R4" s="47" t="s">
        <v>85</v>
      </c>
      <c r="S4" s="47" t="s">
        <v>86</v>
      </c>
      <c r="T4" s="47" t="s">
        <v>87</v>
      </c>
      <c r="U4" s="47" t="s">
        <v>88</v>
      </c>
      <c r="V4" s="47" t="s">
        <v>89</v>
      </c>
      <c r="W4" s="47" t="s">
        <v>90</v>
      </c>
      <c r="X4" s="47" t="s">
        <v>91</v>
      </c>
      <c r="Y4" s="47" t="s">
        <v>92</v>
      </c>
      <c r="Z4" s="47" t="s">
        <v>93</v>
      </c>
      <c r="AA4" s="47" t="s">
        <v>94</v>
      </c>
      <c r="AB4" s="47" t="s">
        <v>95</v>
      </c>
      <c r="AC4" s="47" t="s">
        <v>96</v>
      </c>
      <c r="AD4" s="47" t="s">
        <v>97</v>
      </c>
      <c r="AE4" s="47" t="s">
        <v>98</v>
      </c>
      <c r="AF4" s="47" t="s">
        <v>99</v>
      </c>
      <c r="AG4" s="47" t="s">
        <v>100</v>
      </c>
      <c r="AH4" s="47" t="s">
        <v>101</v>
      </c>
      <c r="AI4" s="47" t="s">
        <v>102</v>
      </c>
      <c r="AJ4" s="47" t="s">
        <v>103</v>
      </c>
      <c r="AK4" s="47" t="s">
        <v>104</v>
      </c>
      <c r="AL4" s="47" t="s">
        <v>105</v>
      </c>
      <c r="AM4" s="47" t="s">
        <v>106</v>
      </c>
    </row>
    <row r="5" spans="1:39" ht="16.5" x14ac:dyDescent="0.3">
      <c r="A5" s="53">
        <v>2006</v>
      </c>
      <c r="B5" s="54">
        <v>62.993699999999997</v>
      </c>
      <c r="C5" s="54">
        <v>55.661099999999998</v>
      </c>
      <c r="D5" s="54"/>
      <c r="E5" s="54">
        <v>53.91039</v>
      </c>
      <c r="F5" s="54">
        <v>42.329099999999997</v>
      </c>
      <c r="G5" s="54">
        <v>43.427840000000003</v>
      </c>
      <c r="H5" s="54">
        <v>42.352499999999999</v>
      </c>
      <c r="I5" s="54">
        <v>41.708179999999999</v>
      </c>
      <c r="J5" s="54">
        <v>45.328800000000001</v>
      </c>
      <c r="K5" s="54">
        <v>32.473680000000002</v>
      </c>
      <c r="L5" s="54">
        <v>43.580010000000001</v>
      </c>
      <c r="M5" s="54">
        <v>33.991734114000344</v>
      </c>
      <c r="N5" s="54"/>
      <c r="O5" s="54">
        <v>41.943919999999999</v>
      </c>
      <c r="P5" s="54">
        <v>39.669609999999999</v>
      </c>
      <c r="Q5" s="54">
        <v>10.877047065607689</v>
      </c>
      <c r="R5" s="54">
        <v>24.77675114850565</v>
      </c>
      <c r="S5" s="54">
        <v>25.213469999999997</v>
      </c>
      <c r="T5" s="54">
        <v>13.63232053308144</v>
      </c>
      <c r="U5" s="54">
        <v>27.426403554224915</v>
      </c>
      <c r="V5" s="54">
        <v>23.730971713088266</v>
      </c>
      <c r="W5" s="54">
        <v>22.538663169682867</v>
      </c>
      <c r="X5" s="54">
        <v>31.201030000000003</v>
      </c>
      <c r="Y5" s="54">
        <v>18.140719999999998</v>
      </c>
      <c r="Z5" s="54">
        <v>19.9879</v>
      </c>
      <c r="AA5" s="54">
        <v>28.568759999999997</v>
      </c>
      <c r="AB5" s="54">
        <v>10.448180000000001</v>
      </c>
      <c r="AC5" s="54">
        <v>9.84</v>
      </c>
      <c r="AD5" s="54">
        <v>18.17775</v>
      </c>
      <c r="AE5" s="54">
        <v>10.48814</v>
      </c>
      <c r="AF5" s="54">
        <v>7.87887</v>
      </c>
      <c r="AG5" s="54">
        <v>8.676359999999999</v>
      </c>
      <c r="AH5" s="54">
        <v>8.1212800000000005</v>
      </c>
      <c r="AI5" s="54"/>
      <c r="AJ5" s="54">
        <v>8.6172500000000003</v>
      </c>
      <c r="AK5" s="54">
        <v>3.484394275672134</v>
      </c>
      <c r="AL5" s="54">
        <v>2.59294</v>
      </c>
      <c r="AM5" s="54">
        <v>4.9077999999999999</v>
      </c>
    </row>
    <row r="6" spans="1:39" ht="16.5" x14ac:dyDescent="0.3">
      <c r="A6" s="53">
        <v>2013</v>
      </c>
      <c r="B6" s="54">
        <v>67</v>
      </c>
      <c r="C6" s="54">
        <v>58</v>
      </c>
      <c r="D6" s="54">
        <v>57.827100000000002</v>
      </c>
      <c r="E6" s="54">
        <v>54.638289999999998</v>
      </c>
      <c r="F6" s="54">
        <v>54.333333333333336</v>
      </c>
      <c r="G6" s="54">
        <v>53.646899999999995</v>
      </c>
      <c r="H6" s="54">
        <v>49.717309999999998</v>
      </c>
      <c r="I6" s="54">
        <v>49.294260000000001</v>
      </c>
      <c r="J6" s="54">
        <v>47.333333333333336</v>
      </c>
      <c r="K6" s="54">
        <v>45.372689999999999</v>
      </c>
      <c r="L6" s="54">
        <v>45.142189999999999</v>
      </c>
      <c r="M6" s="54">
        <v>40.946751979177961</v>
      </c>
      <c r="N6" s="54">
        <v>38.201410000000003</v>
      </c>
      <c r="O6" s="54">
        <v>35.320920000000001</v>
      </c>
      <c r="P6" s="54">
        <v>35.134520000000002</v>
      </c>
      <c r="Q6" s="54">
        <v>34.057342315813663</v>
      </c>
      <c r="R6" s="54">
        <v>33.211344922232385</v>
      </c>
      <c r="S6" s="54">
        <v>30.19096</v>
      </c>
      <c r="T6" s="54">
        <v>29.3</v>
      </c>
      <c r="U6" s="54">
        <v>27.968601740127635</v>
      </c>
      <c r="V6" s="54">
        <v>27.666666666666668</v>
      </c>
      <c r="W6" s="54">
        <v>25.902304855562384</v>
      </c>
      <c r="X6" s="54">
        <v>24.480730000000001</v>
      </c>
      <c r="Y6" s="54">
        <v>24.28614</v>
      </c>
      <c r="Z6" s="54">
        <v>23.376739999999998</v>
      </c>
      <c r="AA6" s="54">
        <v>23.115959999999998</v>
      </c>
      <c r="AB6" s="54">
        <v>19.657330000000002</v>
      </c>
      <c r="AC6" s="54">
        <v>17.598393386987695</v>
      </c>
      <c r="AD6" s="54">
        <v>16.916059999999998</v>
      </c>
      <c r="AE6" s="54">
        <v>16.132989999999999</v>
      </c>
      <c r="AF6" s="54">
        <v>14.491299999999999</v>
      </c>
      <c r="AG6" s="54">
        <v>12.10407</v>
      </c>
      <c r="AH6" s="54">
        <v>12.07743</v>
      </c>
      <c r="AI6" s="54">
        <v>11.971450000000001</v>
      </c>
      <c r="AJ6" s="54">
        <v>9.5888100000000005</v>
      </c>
      <c r="AK6" s="54">
        <v>8.7235399333327628</v>
      </c>
      <c r="AL6" s="54">
        <v>4.2882899999999999</v>
      </c>
      <c r="AM6" s="54">
        <v>3.09951</v>
      </c>
    </row>
    <row r="7" spans="1:39" ht="16.5" x14ac:dyDescent="0.3">
      <c r="A7" s="55" t="s">
        <v>107</v>
      </c>
      <c r="B7" s="56">
        <v>32.919491415552258</v>
      </c>
      <c r="C7" s="56">
        <v>32.919491415552258</v>
      </c>
      <c r="D7" s="56">
        <v>32.919491415552258</v>
      </c>
      <c r="E7" s="56">
        <v>32.919491415552258</v>
      </c>
      <c r="F7" s="56">
        <v>32.919491415552258</v>
      </c>
      <c r="G7" s="56">
        <v>32.919491415552258</v>
      </c>
      <c r="H7" s="56">
        <v>32.919491415552258</v>
      </c>
      <c r="I7" s="56">
        <v>32.919491415552258</v>
      </c>
      <c r="J7" s="56">
        <v>32.919491415552258</v>
      </c>
      <c r="K7" s="56">
        <v>32.919491415552258</v>
      </c>
      <c r="L7" s="56">
        <v>32.919491415552258</v>
      </c>
      <c r="M7" s="56">
        <v>32.919491415552258</v>
      </c>
      <c r="N7" s="56">
        <v>32.919491415552258</v>
      </c>
      <c r="O7" s="56">
        <v>32.919491415552258</v>
      </c>
      <c r="P7" s="56">
        <v>32.919491415552258</v>
      </c>
      <c r="Q7" s="56">
        <v>32.919491415552258</v>
      </c>
      <c r="R7" s="56">
        <v>32.919491415552258</v>
      </c>
      <c r="S7" s="56">
        <v>32.919491415552258</v>
      </c>
      <c r="T7" s="56">
        <v>32.919491415552258</v>
      </c>
      <c r="U7" s="56">
        <v>32.919491415552258</v>
      </c>
      <c r="V7" s="56">
        <v>32.919491415552258</v>
      </c>
      <c r="W7" s="56">
        <v>32.919491415552258</v>
      </c>
      <c r="X7" s="56">
        <v>32.919491415552258</v>
      </c>
      <c r="Y7" s="56">
        <v>32.919491415552258</v>
      </c>
      <c r="Z7" s="56">
        <v>32.919491415552258</v>
      </c>
      <c r="AA7" s="56">
        <v>32.919491415552258</v>
      </c>
      <c r="AB7" s="56">
        <v>32.919491415552258</v>
      </c>
      <c r="AC7" s="56">
        <v>32.919491415552258</v>
      </c>
      <c r="AD7" s="56">
        <v>32.919491415552258</v>
      </c>
      <c r="AE7" s="56">
        <v>32.919491415552258</v>
      </c>
      <c r="AF7" s="56">
        <v>32.919491415552258</v>
      </c>
      <c r="AG7" s="56">
        <v>32.919491415552258</v>
      </c>
      <c r="AH7" s="56">
        <v>32.919491415552258</v>
      </c>
      <c r="AI7" s="56">
        <v>32.919491415552258</v>
      </c>
      <c r="AJ7" s="56">
        <v>32.919491415552258</v>
      </c>
      <c r="AK7" s="56">
        <v>32.919491415552258</v>
      </c>
      <c r="AL7" s="56">
        <v>32.919491415552258</v>
      </c>
      <c r="AM7" s="56">
        <v>32.919491415552258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/>
  </sheetViews>
  <sheetFormatPr defaultRowHeight="15" x14ac:dyDescent="0.25"/>
  <cols>
    <col min="1" max="1" width="22.7109375" customWidth="1"/>
    <col min="2" max="2" width="10.42578125" customWidth="1"/>
    <col min="5" max="5" width="11" customWidth="1"/>
    <col min="9" max="9" width="9.85546875" customWidth="1"/>
    <col min="13" max="13" width="9.85546875" bestFit="1" customWidth="1"/>
    <col min="17" max="17" width="9.85546875" bestFit="1" customWidth="1"/>
    <col min="21" max="21" width="9.85546875" bestFit="1" customWidth="1"/>
    <col min="25" max="25" width="9.85546875" bestFit="1" customWidth="1"/>
    <col min="29" max="29" width="9.85546875" bestFit="1" customWidth="1"/>
    <col min="33" max="33" width="9.85546875" bestFit="1" customWidth="1"/>
  </cols>
  <sheetData>
    <row r="1" spans="1:33" ht="16.5" x14ac:dyDescent="0.3">
      <c r="A1" s="1" t="s">
        <v>132</v>
      </c>
    </row>
    <row r="2" spans="1:33" ht="16.5" x14ac:dyDescent="0.3">
      <c r="A2" s="2" t="s">
        <v>127</v>
      </c>
    </row>
    <row r="4" spans="1:33" ht="16.5" x14ac:dyDescent="0.3">
      <c r="A4" s="47"/>
      <c r="B4" s="66">
        <v>39538</v>
      </c>
      <c r="C4" s="66">
        <v>39629</v>
      </c>
      <c r="D4" s="66">
        <v>39721</v>
      </c>
      <c r="E4" s="66">
        <v>39813</v>
      </c>
      <c r="F4" s="66">
        <v>39903</v>
      </c>
      <c r="G4" s="66">
        <v>39994</v>
      </c>
      <c r="H4" s="66">
        <v>40086</v>
      </c>
      <c r="I4" s="66">
        <v>40178</v>
      </c>
      <c r="J4" s="66">
        <v>40268</v>
      </c>
      <c r="K4" s="66">
        <v>40359</v>
      </c>
      <c r="L4" s="66">
        <v>40451</v>
      </c>
      <c r="M4" s="66">
        <v>40543</v>
      </c>
      <c r="N4" s="66">
        <v>40633</v>
      </c>
      <c r="O4" s="66">
        <v>40724</v>
      </c>
      <c r="P4" s="66">
        <v>40816</v>
      </c>
      <c r="Q4" s="66">
        <v>40907</v>
      </c>
      <c r="R4" s="66">
        <v>40998</v>
      </c>
      <c r="S4" s="66">
        <v>41089</v>
      </c>
      <c r="T4" s="66">
        <v>41180</v>
      </c>
      <c r="U4" s="66">
        <v>41274</v>
      </c>
      <c r="V4" s="66">
        <v>41361</v>
      </c>
      <c r="W4" s="66">
        <v>41453</v>
      </c>
      <c r="X4" s="66">
        <v>41547</v>
      </c>
      <c r="Y4" s="66">
        <v>41639</v>
      </c>
      <c r="Z4" s="66">
        <v>41729</v>
      </c>
      <c r="AA4" s="66">
        <v>41820</v>
      </c>
      <c r="AB4" s="66">
        <v>41912</v>
      </c>
      <c r="AC4" s="66">
        <v>42004</v>
      </c>
      <c r="AD4" s="66">
        <v>42094</v>
      </c>
      <c r="AE4" s="66">
        <v>42185</v>
      </c>
      <c r="AF4" s="66">
        <v>42277</v>
      </c>
      <c r="AG4" s="66">
        <v>42369</v>
      </c>
    </row>
    <row r="5" spans="1:33" ht="16.5" x14ac:dyDescent="0.3">
      <c r="A5" s="34" t="s">
        <v>128</v>
      </c>
      <c r="B5" s="54">
        <v>185.98585471151</v>
      </c>
      <c r="C5" s="54">
        <v>196.52490958338311</v>
      </c>
      <c r="D5" s="54">
        <v>208.80672881042949</v>
      </c>
      <c r="E5" s="54">
        <v>223.10128320357828</v>
      </c>
      <c r="F5" s="54">
        <v>241.40753302199997</v>
      </c>
      <c r="G5" s="54">
        <v>260.90921762900007</v>
      </c>
      <c r="H5" s="54">
        <v>270.9988032</v>
      </c>
      <c r="I5" s="54">
        <v>289.95305865400002</v>
      </c>
      <c r="J5" s="54">
        <v>313.09729134199995</v>
      </c>
      <c r="K5" s="54">
        <v>331.28005534099998</v>
      </c>
      <c r="L5" s="54">
        <v>351.84893236400001</v>
      </c>
      <c r="M5" s="54">
        <v>371.78478080099995</v>
      </c>
      <c r="N5" s="54">
        <v>394.07691066099994</v>
      </c>
      <c r="O5" s="54">
        <v>413.06822121599998</v>
      </c>
      <c r="P5" s="54">
        <v>437.63324637999995</v>
      </c>
      <c r="Q5" s="54">
        <v>459.13698136599999</v>
      </c>
      <c r="R5" s="54">
        <v>486.19035653700001</v>
      </c>
      <c r="S5" s="54">
        <v>508.66472414300006</v>
      </c>
      <c r="T5" s="54">
        <v>534.80255453100006</v>
      </c>
      <c r="U5" s="54">
        <v>547.84586667600024</v>
      </c>
      <c r="V5" s="54">
        <v>535.88579778000008</v>
      </c>
      <c r="W5" s="54">
        <v>545.81640876200004</v>
      </c>
      <c r="X5" s="54">
        <v>559.50568898799997</v>
      </c>
      <c r="Y5" s="54">
        <v>573.8409821009999</v>
      </c>
      <c r="Z5" s="54">
        <v>590.32558990099994</v>
      </c>
      <c r="AA5" s="54">
        <v>607.79745951200016</v>
      </c>
      <c r="AB5" s="54">
        <v>626.54156114099999</v>
      </c>
      <c r="AC5" s="54">
        <v>640.23507542599987</v>
      </c>
      <c r="AD5" s="54">
        <v>663.62957508099987</v>
      </c>
      <c r="AE5" s="54">
        <v>609.10877272399978</v>
      </c>
      <c r="AF5" s="54">
        <v>613.6871178990001</v>
      </c>
      <c r="AG5" s="54">
        <v>630.26040363799996</v>
      </c>
    </row>
    <row r="6" spans="1:33" ht="16.5" x14ac:dyDescent="0.3">
      <c r="A6" s="34" t="s">
        <v>129</v>
      </c>
      <c r="B6" s="67">
        <v>0.17467069081277792</v>
      </c>
      <c r="C6" s="67">
        <v>0.1520256198875099</v>
      </c>
      <c r="D6" s="67">
        <v>0.13452710894686273</v>
      </c>
      <c r="E6" s="67">
        <v>9.0405648258815571E-2</v>
      </c>
      <c r="F6" s="67">
        <v>7.1552657890905091E-2</v>
      </c>
      <c r="G6" s="67">
        <v>6.6365559058433202E-3</v>
      </c>
      <c r="H6" s="67">
        <v>1.9423921312560987E-3</v>
      </c>
      <c r="I6" s="67">
        <v>1.2901865621166096E-3</v>
      </c>
      <c r="J6" s="67">
        <v>7.7737695831465092E-4</v>
      </c>
      <c r="K6" s="67">
        <v>3.9309084232661104E-4</v>
      </c>
      <c r="L6" s="67">
        <v>3.7320776026727385E-4</v>
      </c>
      <c r="M6" s="67">
        <v>5.4879214141153796E-4</v>
      </c>
      <c r="N6" s="67">
        <v>4.8631755582569936E-5</v>
      </c>
      <c r="O6" s="67">
        <v>4.0568911960034605E-4</v>
      </c>
      <c r="P6" s="67">
        <v>3.7704893621523767E-5</v>
      </c>
      <c r="Q6" s="67">
        <v>3.2754590918068131E-5</v>
      </c>
      <c r="R6" s="67">
        <v>2.9850365818384012E-5</v>
      </c>
      <c r="S6" s="67">
        <v>1.031353127592864E-2</v>
      </c>
      <c r="T6" s="67">
        <v>2.7646446455794879E-2</v>
      </c>
      <c r="U6" s="67">
        <v>3.4007352990706577E-2</v>
      </c>
      <c r="V6" s="67">
        <v>3.6347358427475773E-2</v>
      </c>
      <c r="W6" s="67">
        <v>3.5230277640931687E-2</v>
      </c>
      <c r="X6" s="67">
        <v>4.4040270197837565E-2</v>
      </c>
      <c r="Y6" s="67">
        <v>4.8185459423593015E-2</v>
      </c>
      <c r="Z6" s="67">
        <v>5.3720033441841737E-2</v>
      </c>
      <c r="AA6" s="67">
        <v>5.6418182474444856E-2</v>
      </c>
      <c r="AB6" s="67">
        <v>6.3927179240178364E-2</v>
      </c>
      <c r="AC6" s="67">
        <v>6.6352305102129389E-2</v>
      </c>
      <c r="AD6" s="67">
        <v>8.5176253103011385E-2</v>
      </c>
      <c r="AE6" s="67">
        <v>9.5365841729697295E-2</v>
      </c>
      <c r="AF6" s="67">
        <v>9.4150023560213014E-2</v>
      </c>
      <c r="AG6" s="67">
        <v>0.10428948717808219</v>
      </c>
    </row>
    <row r="7" spans="1:33" ht="16.5" x14ac:dyDescent="0.3">
      <c r="A7" s="34" t="s">
        <v>130</v>
      </c>
      <c r="B7" s="67">
        <v>0.51103372814971648</v>
      </c>
      <c r="C7" s="67">
        <v>0.55282560111575452</v>
      </c>
      <c r="D7" s="67">
        <v>0.6015523109611326</v>
      </c>
      <c r="E7" s="67">
        <v>0.68104056546086245</v>
      </c>
      <c r="F7" s="67">
        <v>0.69033671379246531</v>
      </c>
      <c r="G7" s="67">
        <v>0.56756985306405683</v>
      </c>
      <c r="H7" s="67">
        <v>0.62212357646735894</v>
      </c>
      <c r="I7" s="67">
        <v>0.6801365159017837</v>
      </c>
      <c r="J7" s="67">
        <v>0.70341412970715478</v>
      </c>
      <c r="K7" s="67">
        <v>0.66936808796814828</v>
      </c>
      <c r="L7" s="67">
        <v>0.68168292702438926</v>
      </c>
      <c r="M7" s="67">
        <v>0.69111294503644072</v>
      </c>
      <c r="N7" s="67">
        <v>0.73139164659246636</v>
      </c>
      <c r="O7" s="67">
        <v>0.70088926894357728</v>
      </c>
      <c r="P7" s="67">
        <v>0.69135084876698294</v>
      </c>
      <c r="Q7" s="67">
        <v>0.71156175198353599</v>
      </c>
      <c r="R7" s="67">
        <v>0.66151258932603851</v>
      </c>
      <c r="S7" s="67">
        <v>0.69016731836885148</v>
      </c>
      <c r="T7" s="67">
        <v>0.67894843596208354</v>
      </c>
      <c r="U7" s="67">
        <v>0.71844623046181466</v>
      </c>
      <c r="V7" s="67">
        <v>0.74796730475665441</v>
      </c>
      <c r="W7" s="67">
        <v>0.77476895539573443</v>
      </c>
      <c r="X7" s="67">
        <v>0.77655530195354994</v>
      </c>
      <c r="Y7" s="67">
        <v>0.72838814837587373</v>
      </c>
      <c r="Z7" s="67">
        <v>0.74881036277201285</v>
      </c>
      <c r="AA7" s="67">
        <v>0.74827577448000904</v>
      </c>
      <c r="AB7" s="67">
        <v>0.75360520226761374</v>
      </c>
      <c r="AC7" s="67">
        <v>0.76524015430279013</v>
      </c>
      <c r="AD7" s="67">
        <v>0.77314763075807247</v>
      </c>
      <c r="AE7" s="67">
        <v>0.77118647641412286</v>
      </c>
      <c r="AF7" s="67">
        <v>0.7655783322408507</v>
      </c>
      <c r="AG7" s="67">
        <v>0.75461393201795646</v>
      </c>
    </row>
    <row r="8" spans="1:33" ht="16.5" x14ac:dyDescent="0.3">
      <c r="A8" s="32" t="s">
        <v>131</v>
      </c>
      <c r="B8" s="68">
        <v>0.31429558103750571</v>
      </c>
      <c r="C8" s="68">
        <v>0.29514877899673558</v>
      </c>
      <c r="D8" s="68">
        <v>0.26392058009200459</v>
      </c>
      <c r="E8" s="68">
        <v>0.22855378628032222</v>
      </c>
      <c r="F8" s="68">
        <v>0.23811062831662963</v>
      </c>
      <c r="G8" s="68">
        <v>0.42579359103009973</v>
      </c>
      <c r="H8" s="68">
        <v>0.37593403140138493</v>
      </c>
      <c r="I8" s="68">
        <v>0.31857329753609975</v>
      </c>
      <c r="J8" s="68">
        <v>0.29580849333453041</v>
      </c>
      <c r="K8" s="68">
        <v>0.33023882118952502</v>
      </c>
      <c r="L8" s="68">
        <v>0.31794386521534351</v>
      </c>
      <c r="M8" s="68">
        <v>0.30833826282214782</v>
      </c>
      <c r="N8" s="68">
        <v>0.26855972165195108</v>
      </c>
      <c r="O8" s="68">
        <v>0.29870504193682262</v>
      </c>
      <c r="P8" s="68">
        <v>0.30861144633939563</v>
      </c>
      <c r="Q8" s="68">
        <v>0.28840549342554589</v>
      </c>
      <c r="R8" s="68">
        <v>0.33845756030814311</v>
      </c>
      <c r="S8" s="68">
        <v>0.29951915035521992</v>
      </c>
      <c r="T8" s="68">
        <v>0.29340511758212134</v>
      </c>
      <c r="U8" s="68">
        <v>0.24754641654747833</v>
      </c>
      <c r="V8" s="68">
        <v>0.21568533681586977</v>
      </c>
      <c r="W8" s="68">
        <v>0.19000076696333384</v>
      </c>
      <c r="X8" s="68">
        <v>0.17940442784861249</v>
      </c>
      <c r="Y8" s="68">
        <v>0.2234263922005334</v>
      </c>
      <c r="Z8" s="68">
        <v>0.19746960378614553</v>
      </c>
      <c r="AA8" s="68">
        <v>0.19530604304554583</v>
      </c>
      <c r="AB8" s="68">
        <v>0.18246761849220808</v>
      </c>
      <c r="AC8" s="68">
        <v>0.1684075405950807</v>
      </c>
      <c r="AD8" s="68">
        <v>0.14167611613891629</v>
      </c>
      <c r="AE8" s="68">
        <v>0.13344768185618011</v>
      </c>
      <c r="AF8" s="68">
        <v>0.14027164419893617</v>
      </c>
      <c r="AG8" s="68">
        <v>0.14109658080396117</v>
      </c>
    </row>
    <row r="9" spans="1:33" ht="16.5" x14ac:dyDescent="0.3">
      <c r="A9" s="3"/>
    </row>
    <row r="11" spans="1:33" ht="16.5" x14ac:dyDescent="0.3">
      <c r="B11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19</vt:i4>
      </vt:variant>
    </vt:vector>
  </HeadingPairs>
  <TitlesOfParts>
    <vt:vector size="19" baseType="lpstr">
      <vt:lpstr>zoznam</vt:lpstr>
      <vt:lpstr>graf_1</vt:lpstr>
      <vt:lpstr>graf_2</vt:lpstr>
      <vt:lpstr>graf_3</vt:lpstr>
      <vt:lpstr>graf_4</vt:lpstr>
      <vt:lpstr>graf_5</vt:lpstr>
      <vt:lpstr>graf_6</vt:lpstr>
      <vt:lpstr>graf_7</vt:lpstr>
      <vt:lpstr>graf_8</vt:lpstr>
      <vt:lpstr>graf_9</vt:lpstr>
      <vt:lpstr>graf_10</vt:lpstr>
      <vt:lpstr>graf_11</vt:lpstr>
      <vt:lpstr>tabuľka_1</vt:lpstr>
      <vt:lpstr>tabuľka_2</vt:lpstr>
      <vt:lpstr>tabuľka_3</vt:lpstr>
      <vt:lpstr>tabuľka_4</vt:lpstr>
      <vt:lpstr>tabuľka_5</vt:lpstr>
      <vt:lpstr>tabuľka_6</vt:lpstr>
      <vt:lpstr>tabuľka_7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2017-07-20T13:12:57Z</dcterms:modified>
</cp:coreProperties>
</file>